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tomislav_duricin/Documents/stecaj/wulf_sport/prodaja/pkt/6_oglas/trgovačka roba/"/>
    </mc:Choice>
  </mc:AlternateContent>
  <xr:revisionPtr revIDLastSave="0" documentId="13_ncr:1_{27BA9FB4-92F3-0D46-8008-C3274649B6E6}" xr6:coauthVersionLast="36" xr6:coauthVersionMax="36" xr10:uidLastSave="{00000000-0000-0000-0000-000000000000}"/>
  <bookViews>
    <workbookView xWindow="0" yWindow="500" windowWidth="27480" windowHeight="15980" firstSheet="7" activeTab="8" xr2:uid="{2DC7240D-0C60-6D45-BFCA-E2FDD454D2A4}"/>
  </bookViews>
  <sheets>
    <sheet name="zc 1" sheetId="1" r:id="rId1"/>
    <sheet name="zc 2" sheetId="2" r:id="rId2"/>
    <sheet name="zc 3" sheetId="3" r:id="rId3"/>
    <sheet name="zc 4" sheetId="4" r:id="rId4"/>
    <sheet name="zc 5" sheetId="5" r:id="rId5"/>
    <sheet name="zc 6" sheetId="6" r:id="rId6"/>
    <sheet name="zc 7" sheetId="7" r:id="rId7"/>
    <sheet name="zc 8" sheetId="8" r:id="rId8"/>
    <sheet name="zc 9" sheetId="9" r:id="rId9"/>
    <sheet name="zc 10" sheetId="10" r:id="rId10"/>
    <sheet name="zc 11" sheetId="11" r:id="rId11"/>
    <sheet name="zc 12" sheetId="12" r:id="rId12"/>
    <sheet name="zc 13" sheetId="13" r:id="rId13"/>
    <sheet name="zc 14" sheetId="14" r:id="rId14"/>
    <sheet name="zc 15" sheetId="15" r:id="rId15"/>
    <sheet name="zc 16" sheetId="16" r:id="rId16"/>
    <sheet name="zc 17" sheetId="17" r:id="rId17"/>
    <sheet name="zc 18" sheetId="18" r:id="rId18"/>
    <sheet name="zc 19" sheetId="19" r:id="rId19"/>
    <sheet name="zc 20" sheetId="20" r:id="rId20"/>
    <sheet name="zc 21" sheetId="21" r:id="rId21"/>
    <sheet name="zc total" sheetId="23" r:id="rId2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23" l="1"/>
  <c r="H4" i="21"/>
  <c r="H5" i="21"/>
  <c r="H6" i="21"/>
  <c r="H7" i="21"/>
  <c r="H8" i="21"/>
  <c r="H9" i="21"/>
  <c r="H10" i="21"/>
  <c r="H11" i="21"/>
  <c r="H12" i="21"/>
  <c r="H13" i="21"/>
  <c r="H14" i="21"/>
  <c r="H15" i="21"/>
  <c r="H16" i="21"/>
  <c r="H17" i="21"/>
  <c r="H3" i="21"/>
  <c r="H4" i="20"/>
  <c r="H5" i="20"/>
  <c r="H6" i="20"/>
  <c r="H7" i="20"/>
  <c r="H8" i="20"/>
  <c r="H9" i="20"/>
  <c r="H10" i="20"/>
  <c r="H11" i="20"/>
  <c r="H12" i="20"/>
  <c r="H13" i="20"/>
  <c r="H14" i="20"/>
  <c r="H15" i="20"/>
  <c r="H16" i="20"/>
  <c r="H17" i="20"/>
  <c r="H18" i="20"/>
  <c r="H19" i="20"/>
  <c r="H20" i="20"/>
  <c r="H21" i="20"/>
  <c r="H22" i="20"/>
  <c r="H23" i="20"/>
  <c r="H24" i="20"/>
  <c r="H25" i="20"/>
  <c r="H26" i="20"/>
  <c r="H27" i="20"/>
  <c r="H28" i="20"/>
  <c r="H29" i="20"/>
  <c r="H30" i="20"/>
  <c r="H31" i="20"/>
  <c r="H32" i="20"/>
  <c r="H33" i="20"/>
  <c r="H34" i="20"/>
  <c r="H35" i="20"/>
  <c r="H36" i="20"/>
  <c r="H37" i="20"/>
  <c r="H38" i="20"/>
  <c r="H39" i="20"/>
  <c r="H40" i="20"/>
  <c r="H41" i="20"/>
  <c r="H42" i="20"/>
  <c r="H43" i="20"/>
  <c r="H44" i="20"/>
  <c r="H45" i="20"/>
  <c r="H46" i="20"/>
  <c r="H47" i="20"/>
  <c r="H48" i="20"/>
  <c r="H49" i="20"/>
  <c r="H50" i="20"/>
  <c r="H51" i="20"/>
  <c r="H52" i="20"/>
  <c r="H53" i="20"/>
  <c r="H54" i="20"/>
  <c r="H55" i="20"/>
  <c r="H56" i="20"/>
  <c r="H57" i="20"/>
  <c r="H3" i="20"/>
  <c r="H4" i="19"/>
  <c r="H5" i="19"/>
  <c r="H6" i="19"/>
  <c r="H7" i="19"/>
  <c r="H8" i="19"/>
  <c r="H9" i="19"/>
  <c r="H10" i="19"/>
  <c r="H11" i="19"/>
  <c r="H12" i="19"/>
  <c r="H13" i="19"/>
  <c r="H14" i="19"/>
  <c r="H15" i="19"/>
  <c r="H16" i="19"/>
  <c r="H17" i="19"/>
  <c r="H18" i="19"/>
  <c r="H19" i="19"/>
  <c r="H20" i="19"/>
  <c r="H21" i="19"/>
  <c r="H22" i="19"/>
  <c r="H23" i="19"/>
  <c r="H24" i="19"/>
  <c r="H25" i="19"/>
  <c r="H26" i="19"/>
  <c r="H27" i="19"/>
  <c r="H28" i="19"/>
  <c r="H29" i="19"/>
  <c r="H30" i="19"/>
  <c r="H31" i="19"/>
  <c r="H32" i="19"/>
  <c r="H33" i="19"/>
  <c r="H34" i="19"/>
  <c r="H35" i="19"/>
  <c r="H36" i="19"/>
  <c r="H37" i="19"/>
  <c r="H38" i="19"/>
  <c r="H39" i="19"/>
  <c r="H40" i="19"/>
  <c r="H41" i="19"/>
  <c r="H42" i="19"/>
  <c r="H43" i="19"/>
  <c r="H44" i="19"/>
  <c r="H45" i="19"/>
  <c r="H46" i="19"/>
  <c r="H47" i="19"/>
  <c r="H48" i="19"/>
  <c r="H49" i="19"/>
  <c r="H50" i="19"/>
  <c r="H51" i="19"/>
  <c r="H3" i="19"/>
  <c r="H4" i="18"/>
  <c r="H5" i="18"/>
  <c r="H6" i="18"/>
  <c r="H7" i="18"/>
  <c r="H8" i="18"/>
  <c r="H9" i="18"/>
  <c r="H10" i="18"/>
  <c r="H11" i="18"/>
  <c r="H12" i="18"/>
  <c r="H13" i="18"/>
  <c r="H14" i="18"/>
  <c r="H15" i="18"/>
  <c r="H16" i="18"/>
  <c r="H17" i="18"/>
  <c r="H18" i="18"/>
  <c r="H19" i="18"/>
  <c r="H20" i="18"/>
  <c r="H21" i="18"/>
  <c r="H22" i="18"/>
  <c r="H23" i="18"/>
  <c r="H24" i="18"/>
  <c r="H25" i="18"/>
  <c r="H26" i="18"/>
  <c r="H27" i="18"/>
  <c r="H28" i="18"/>
  <c r="H29" i="18"/>
  <c r="H30" i="18"/>
  <c r="H31" i="18"/>
  <c r="H32" i="18"/>
  <c r="H33" i="18"/>
  <c r="H34" i="18"/>
  <c r="H35" i="18"/>
  <c r="H36" i="18"/>
  <c r="H37" i="18"/>
  <c r="H38" i="18"/>
  <c r="H39" i="18"/>
  <c r="H40" i="18"/>
  <c r="H41" i="18"/>
  <c r="H42" i="18"/>
  <c r="H43" i="18"/>
  <c r="H44" i="18"/>
  <c r="H45" i="18"/>
  <c r="H46" i="18"/>
  <c r="H47" i="18"/>
  <c r="H48" i="18"/>
  <c r="H49" i="18"/>
  <c r="H50" i="18"/>
  <c r="H51" i="18"/>
  <c r="H52" i="18"/>
  <c r="H53" i="18"/>
  <c r="H54" i="18"/>
  <c r="H55" i="18"/>
  <c r="H56" i="18"/>
  <c r="H57" i="18"/>
  <c r="H58" i="18"/>
  <c r="H59" i="18"/>
  <c r="H60" i="18"/>
  <c r="H61" i="18"/>
  <c r="H62" i="18"/>
  <c r="H63" i="18"/>
  <c r="H64" i="18"/>
  <c r="H65" i="18"/>
  <c r="H66" i="18"/>
  <c r="H67" i="18"/>
  <c r="H68" i="18"/>
  <c r="H69" i="18"/>
  <c r="H70" i="18"/>
  <c r="H71" i="18"/>
  <c r="H72" i="18"/>
  <c r="H73" i="18"/>
  <c r="H74" i="18"/>
  <c r="H75" i="18"/>
  <c r="H76" i="18"/>
  <c r="H77" i="18"/>
  <c r="H78" i="18"/>
  <c r="H79" i="18"/>
  <c r="H80" i="18"/>
  <c r="H81" i="18"/>
  <c r="H82" i="18"/>
  <c r="H83" i="18"/>
  <c r="H84" i="18"/>
  <c r="H85" i="18"/>
  <c r="H86" i="18"/>
  <c r="H87" i="18"/>
  <c r="H88" i="18"/>
  <c r="H89" i="18"/>
  <c r="H90" i="18"/>
  <c r="H91" i="18"/>
  <c r="H92" i="18"/>
  <c r="H93" i="18"/>
  <c r="H94" i="18"/>
  <c r="H95" i="18"/>
  <c r="H96" i="18"/>
  <c r="H97" i="18"/>
  <c r="H98" i="18"/>
  <c r="H99" i="18"/>
  <c r="H100" i="18"/>
  <c r="H101" i="18"/>
  <c r="H102" i="18"/>
  <c r="H103" i="18"/>
  <c r="H104" i="18"/>
  <c r="H3" i="18"/>
  <c r="H4" i="16"/>
  <c r="H5" i="16"/>
  <c r="H6" i="16"/>
  <c r="H7" i="16"/>
  <c r="H8" i="16"/>
  <c r="H9" i="16"/>
  <c r="H10" i="16"/>
  <c r="H11" i="16"/>
  <c r="H12" i="16"/>
  <c r="H13" i="16"/>
  <c r="H14" i="16"/>
  <c r="H15" i="16"/>
  <c r="H16" i="16"/>
  <c r="H17" i="16"/>
  <c r="H18" i="16"/>
  <c r="H19" i="16"/>
  <c r="H20" i="16"/>
  <c r="H21" i="16"/>
  <c r="H22" i="16"/>
  <c r="H23" i="16"/>
  <c r="H24" i="16"/>
  <c r="H25" i="16"/>
  <c r="H26" i="16"/>
  <c r="H27" i="16"/>
  <c r="H28" i="16"/>
  <c r="H29" i="16"/>
  <c r="H30" i="16"/>
  <c r="H31" i="16"/>
  <c r="H32" i="16"/>
  <c r="H33" i="16"/>
  <c r="H34" i="16"/>
  <c r="H35" i="16"/>
  <c r="H36" i="16"/>
  <c r="H37" i="16"/>
  <c r="H38" i="16"/>
  <c r="H39" i="16"/>
  <c r="H40" i="16"/>
  <c r="H41" i="16"/>
  <c r="H42" i="16"/>
  <c r="H43" i="16"/>
  <c r="H44" i="16"/>
  <c r="H45" i="16"/>
  <c r="H46" i="16"/>
  <c r="H47" i="16"/>
  <c r="H48" i="16"/>
  <c r="H49" i="16"/>
  <c r="H50" i="16"/>
  <c r="H51" i="16"/>
  <c r="H52" i="16"/>
  <c r="H53" i="16"/>
  <c r="H54" i="16"/>
  <c r="H55" i="16"/>
  <c r="H56" i="16"/>
  <c r="H57" i="16"/>
  <c r="H58" i="16"/>
  <c r="H59" i="16"/>
  <c r="H60" i="16"/>
  <c r="H61" i="16"/>
  <c r="H62" i="16"/>
  <c r="H63" i="16"/>
  <c r="H64" i="16"/>
  <c r="H65" i="16"/>
  <c r="H66" i="16"/>
  <c r="H67" i="16"/>
  <c r="H68" i="16"/>
  <c r="H69" i="16"/>
  <c r="H70" i="16"/>
  <c r="H71" i="16"/>
  <c r="H72" i="16"/>
  <c r="H73" i="16"/>
  <c r="H74" i="16"/>
  <c r="H75" i="16"/>
  <c r="H76" i="16"/>
  <c r="H77" i="16"/>
  <c r="H78" i="16"/>
  <c r="H79" i="16"/>
  <c r="H80" i="16"/>
  <c r="H81" i="16"/>
  <c r="H82" i="16"/>
  <c r="H83" i="16"/>
  <c r="H84" i="16"/>
  <c r="H85" i="16"/>
  <c r="H86" i="16"/>
  <c r="H87" i="16"/>
  <c r="H88" i="16"/>
  <c r="H89" i="16"/>
  <c r="H90" i="16"/>
  <c r="H91" i="16"/>
  <c r="H92" i="16"/>
  <c r="H3" i="16"/>
  <c r="H4" i="15"/>
  <c r="H5" i="15"/>
  <c r="H6" i="15"/>
  <c r="H7" i="15"/>
  <c r="H8" i="15"/>
  <c r="H9" i="15"/>
  <c r="H10" i="15"/>
  <c r="H11" i="15"/>
  <c r="H12" i="15"/>
  <c r="H13" i="15"/>
  <c r="H14" i="15"/>
  <c r="H15" i="15"/>
  <c r="H16" i="15"/>
  <c r="H17" i="15"/>
  <c r="H18" i="15"/>
  <c r="H19" i="15"/>
  <c r="H20" i="15"/>
  <c r="H21" i="15"/>
  <c r="H22" i="15"/>
  <c r="H23" i="15"/>
  <c r="H24" i="15"/>
  <c r="H25" i="15"/>
  <c r="H26" i="15"/>
  <c r="H27" i="15"/>
  <c r="H28" i="15"/>
  <c r="H29" i="15"/>
  <c r="H30" i="15"/>
  <c r="H31" i="15"/>
  <c r="H32" i="15"/>
  <c r="H33" i="15"/>
  <c r="H34" i="15"/>
  <c r="H35" i="15"/>
  <c r="H36" i="15"/>
  <c r="H37" i="15"/>
  <c r="H38" i="15"/>
  <c r="H39" i="15"/>
  <c r="H40" i="15"/>
  <c r="H41" i="15"/>
  <c r="H42" i="15"/>
  <c r="H43" i="15"/>
  <c r="H44" i="15"/>
  <c r="H45" i="15"/>
  <c r="H46" i="15"/>
  <c r="H47" i="15"/>
  <c r="H48" i="15"/>
  <c r="H49" i="15"/>
  <c r="H50" i="15"/>
  <c r="H51" i="15"/>
  <c r="H52" i="15"/>
  <c r="H53" i="15"/>
  <c r="H54" i="15"/>
  <c r="H55" i="15"/>
  <c r="H56" i="15"/>
  <c r="H3" i="15"/>
  <c r="H4" i="14"/>
  <c r="H5" i="14"/>
  <c r="H6" i="14"/>
  <c r="H7" i="14"/>
  <c r="H8" i="14"/>
  <c r="H9" i="14"/>
  <c r="H10" i="14"/>
  <c r="H11" i="14"/>
  <c r="H12" i="14"/>
  <c r="H13" i="14"/>
  <c r="H14" i="14"/>
  <c r="H15" i="14"/>
  <c r="H16" i="14"/>
  <c r="H17" i="14"/>
  <c r="H18" i="14"/>
  <c r="H19" i="14"/>
  <c r="H20" i="14"/>
  <c r="H21" i="14"/>
  <c r="H22" i="14"/>
  <c r="H23" i="14"/>
  <c r="H24" i="14"/>
  <c r="H25" i="14"/>
  <c r="H26" i="14"/>
  <c r="H27" i="14"/>
  <c r="H28" i="14"/>
  <c r="H29" i="14"/>
  <c r="H30" i="14"/>
  <c r="H31" i="14"/>
  <c r="H32" i="14"/>
  <c r="H33" i="14"/>
  <c r="H34" i="14"/>
  <c r="H35" i="14"/>
  <c r="H36" i="14"/>
  <c r="H37" i="14"/>
  <c r="H38" i="14"/>
  <c r="H39" i="14"/>
  <c r="H40" i="14"/>
  <c r="H41" i="14"/>
  <c r="H42" i="14"/>
  <c r="H43" i="14"/>
  <c r="H44" i="14"/>
  <c r="H45" i="14"/>
  <c r="H46" i="14"/>
  <c r="H47" i="14"/>
  <c r="H48" i="14"/>
  <c r="H49" i="14"/>
  <c r="H50" i="14"/>
  <c r="H51" i="14"/>
  <c r="H52" i="14"/>
  <c r="H53" i="14"/>
  <c r="H54" i="14"/>
  <c r="H55" i="14"/>
  <c r="H56" i="14"/>
  <c r="H57" i="14"/>
  <c r="H58" i="14"/>
  <c r="H59" i="14"/>
  <c r="H60" i="14"/>
  <c r="H61" i="14"/>
  <c r="H62" i="14"/>
  <c r="H63" i="14"/>
  <c r="H64" i="14"/>
  <c r="H65" i="14"/>
  <c r="H66" i="14"/>
  <c r="H67" i="14"/>
  <c r="H68" i="14"/>
  <c r="H69" i="14"/>
  <c r="H70" i="14"/>
  <c r="H71" i="14"/>
  <c r="H72" i="14"/>
  <c r="H73" i="14"/>
  <c r="H74" i="14"/>
  <c r="H75" i="14"/>
  <c r="H76" i="14"/>
  <c r="H77" i="14"/>
  <c r="H3" i="14"/>
  <c r="H4" i="13"/>
  <c r="H5" i="13"/>
  <c r="H6" i="13"/>
  <c r="H7" i="13"/>
  <c r="H8" i="13"/>
  <c r="H9" i="13"/>
  <c r="H10" i="13"/>
  <c r="H11" i="13"/>
  <c r="H12" i="13"/>
  <c r="H13" i="13"/>
  <c r="H14" i="13"/>
  <c r="H15" i="13"/>
  <c r="H16" i="13"/>
  <c r="H17" i="13"/>
  <c r="H18" i="13"/>
  <c r="H19" i="13"/>
  <c r="H20" i="13"/>
  <c r="H21" i="13"/>
  <c r="H22" i="13"/>
  <c r="H23" i="13"/>
  <c r="H24" i="13"/>
  <c r="H25" i="13"/>
  <c r="H26" i="13"/>
  <c r="H27" i="13"/>
  <c r="H28" i="13"/>
  <c r="H29" i="13"/>
  <c r="H30" i="13"/>
  <c r="H31" i="13"/>
  <c r="H32" i="13"/>
  <c r="H33" i="13"/>
  <c r="H34" i="13"/>
  <c r="H35" i="13"/>
  <c r="H36" i="13"/>
  <c r="H37" i="13"/>
  <c r="H38" i="13"/>
  <c r="H39" i="13"/>
  <c r="H40" i="13"/>
  <c r="H41" i="13"/>
  <c r="H42" i="13"/>
  <c r="H43" i="13"/>
  <c r="H44" i="13"/>
  <c r="H45" i="13"/>
  <c r="H46" i="13"/>
  <c r="H47" i="13"/>
  <c r="H48" i="13"/>
  <c r="H49" i="13"/>
  <c r="H50" i="13"/>
  <c r="H51" i="13"/>
  <c r="H52" i="13"/>
  <c r="H53" i="13"/>
  <c r="H54" i="13"/>
  <c r="H55" i="13"/>
  <c r="H56" i="13"/>
  <c r="H57" i="13"/>
  <c r="H58" i="13"/>
  <c r="H3" i="13"/>
  <c r="H4" i="11"/>
  <c r="H5" i="11"/>
  <c r="H6" i="11"/>
  <c r="H7" i="11"/>
  <c r="H8" i="11"/>
  <c r="H9" i="11"/>
  <c r="H10" i="11"/>
  <c r="H11" i="11"/>
  <c r="H12" i="11"/>
  <c r="H13" i="11"/>
  <c r="H14" i="11"/>
  <c r="H15" i="11"/>
  <c r="H16" i="11"/>
  <c r="H17" i="11"/>
  <c r="H18" i="11"/>
  <c r="H19" i="11"/>
  <c r="H20" i="11"/>
  <c r="H21" i="11"/>
  <c r="H22" i="11"/>
  <c r="H23" i="11"/>
  <c r="H24" i="11"/>
  <c r="H25" i="11"/>
  <c r="H26" i="11"/>
  <c r="H27" i="11"/>
  <c r="H28" i="11"/>
  <c r="H29" i="11"/>
  <c r="H30" i="11"/>
  <c r="H31" i="11"/>
  <c r="H32" i="11"/>
  <c r="H33" i="11"/>
  <c r="H34" i="11"/>
  <c r="H35" i="11"/>
  <c r="H36" i="11"/>
  <c r="H37" i="11"/>
  <c r="H38" i="11"/>
  <c r="H39" i="11"/>
  <c r="H40" i="11"/>
  <c r="H41" i="11"/>
  <c r="H42" i="11"/>
  <c r="H43" i="11"/>
  <c r="H44" i="11"/>
  <c r="H45" i="11"/>
  <c r="H46" i="11"/>
  <c r="H47" i="11"/>
  <c r="H48" i="11"/>
  <c r="H49" i="11"/>
  <c r="H50" i="11"/>
  <c r="H51" i="11"/>
  <c r="H52" i="11"/>
  <c r="H53" i="11"/>
  <c r="H54" i="11"/>
  <c r="H55" i="11"/>
  <c r="H56" i="11"/>
  <c r="H57" i="11"/>
  <c r="H58" i="11"/>
  <c r="H59" i="11"/>
  <c r="H60" i="11"/>
  <c r="H61" i="11"/>
  <c r="H62" i="11"/>
  <c r="H63" i="11"/>
  <c r="H64" i="11"/>
  <c r="H65" i="11"/>
  <c r="H66" i="11"/>
  <c r="H67" i="11"/>
  <c r="H68" i="11"/>
  <c r="H69" i="11"/>
  <c r="H70" i="11"/>
  <c r="H71" i="11"/>
  <c r="H72" i="11"/>
  <c r="H73" i="11"/>
  <c r="H74" i="11"/>
  <c r="H75" i="11"/>
  <c r="H76" i="11"/>
  <c r="H77" i="11"/>
  <c r="H78" i="11"/>
  <c r="H79" i="11"/>
  <c r="H80" i="11"/>
  <c r="H81" i="11"/>
  <c r="H82" i="11"/>
  <c r="H83" i="11"/>
  <c r="H84" i="11"/>
  <c r="H85" i="11"/>
  <c r="H86" i="11"/>
  <c r="H87" i="11"/>
  <c r="H88" i="11"/>
  <c r="H89" i="11"/>
  <c r="H90" i="11"/>
  <c r="H91" i="11"/>
  <c r="H92" i="11"/>
  <c r="H93" i="11"/>
  <c r="H94" i="11"/>
  <c r="H95" i="11"/>
  <c r="H96" i="11"/>
  <c r="H97" i="11"/>
  <c r="H98" i="11"/>
  <c r="H99" i="11"/>
  <c r="H100" i="11"/>
  <c r="H101" i="11"/>
  <c r="H102" i="11"/>
  <c r="H103" i="11"/>
  <c r="H104" i="11"/>
  <c r="H105" i="11"/>
  <c r="H106" i="11"/>
  <c r="H107" i="11"/>
  <c r="H108" i="11"/>
  <c r="H109" i="11"/>
  <c r="H110" i="11"/>
  <c r="H111" i="11"/>
  <c r="H112" i="11"/>
  <c r="H113" i="11"/>
  <c r="H114" i="11"/>
  <c r="H115" i="11"/>
  <c r="H116" i="11"/>
  <c r="H117" i="11"/>
  <c r="H118" i="11"/>
  <c r="H119" i="11"/>
  <c r="H120" i="11"/>
  <c r="H121" i="11"/>
  <c r="H122" i="11"/>
  <c r="H123" i="11"/>
  <c r="H124" i="11"/>
  <c r="H125" i="11"/>
  <c r="H126" i="11"/>
  <c r="H127" i="11"/>
  <c r="H128" i="11"/>
  <c r="H129" i="11"/>
  <c r="H130" i="11"/>
  <c r="H131" i="11"/>
  <c r="H132" i="11"/>
  <c r="H133" i="11"/>
  <c r="H134" i="11"/>
  <c r="H135" i="11"/>
  <c r="H136" i="11"/>
  <c r="H137" i="11"/>
  <c r="H138" i="11"/>
  <c r="H139" i="11"/>
  <c r="H140" i="11"/>
  <c r="H141" i="11"/>
  <c r="H142" i="11"/>
  <c r="H143" i="11"/>
  <c r="H144" i="11"/>
  <c r="H145" i="11"/>
  <c r="H146" i="11"/>
  <c r="H147" i="11"/>
  <c r="H148" i="11"/>
  <c r="H149" i="11"/>
  <c r="H150" i="11"/>
  <c r="H151" i="11"/>
  <c r="H152" i="11"/>
  <c r="H153" i="11"/>
  <c r="H154" i="11"/>
  <c r="H155" i="11"/>
  <c r="H156" i="11"/>
  <c r="H157" i="11"/>
  <c r="H158" i="11"/>
  <c r="H159" i="11"/>
  <c r="H160" i="11"/>
  <c r="H161" i="11"/>
  <c r="H162" i="11"/>
  <c r="H163" i="11"/>
  <c r="H164" i="11"/>
  <c r="H165" i="11"/>
  <c r="H166" i="11"/>
  <c r="H167" i="11"/>
  <c r="H168" i="11"/>
  <c r="H169" i="11"/>
  <c r="H170" i="11"/>
  <c r="H171" i="11"/>
  <c r="H172" i="11"/>
  <c r="H173" i="11"/>
  <c r="H174" i="11"/>
  <c r="H175" i="11"/>
  <c r="H176" i="11"/>
  <c r="H177" i="11"/>
  <c r="H178" i="11"/>
  <c r="H179" i="11"/>
  <c r="H180" i="11"/>
  <c r="H181" i="11"/>
  <c r="H182" i="11"/>
  <c r="H183" i="11"/>
  <c r="H184" i="11"/>
  <c r="H185" i="11"/>
  <c r="H186" i="11"/>
  <c r="H187" i="11"/>
  <c r="H188" i="11"/>
  <c r="H189" i="11"/>
  <c r="H190" i="11"/>
  <c r="H191" i="11"/>
  <c r="H192" i="11"/>
  <c r="H193" i="11"/>
  <c r="H194" i="11"/>
  <c r="H195" i="11"/>
  <c r="H196" i="11"/>
  <c r="H197" i="11"/>
  <c r="H198" i="11"/>
  <c r="H199" i="11"/>
  <c r="H200" i="11"/>
  <c r="H201" i="11"/>
  <c r="H202" i="11"/>
  <c r="H203" i="11"/>
  <c r="H204" i="11"/>
  <c r="H205" i="11"/>
  <c r="H206" i="11"/>
  <c r="H207" i="11"/>
  <c r="H208" i="11"/>
  <c r="H209" i="11"/>
  <c r="H210" i="11"/>
  <c r="H211" i="11"/>
  <c r="H212" i="11"/>
  <c r="H213" i="11"/>
  <c r="H214" i="11"/>
  <c r="H215" i="11"/>
  <c r="H216" i="11"/>
  <c r="H217" i="11"/>
  <c r="H218" i="11"/>
  <c r="H219" i="11"/>
  <c r="H220" i="11"/>
  <c r="H221" i="11"/>
  <c r="H222" i="11"/>
  <c r="H223" i="11"/>
  <c r="H224" i="11"/>
  <c r="H225" i="11"/>
  <c r="H226" i="11"/>
  <c r="H227" i="11"/>
  <c r="H228" i="11"/>
  <c r="H229" i="11"/>
  <c r="H230" i="11"/>
  <c r="H231" i="11"/>
  <c r="H232" i="11"/>
  <c r="H233" i="11"/>
  <c r="H234" i="11"/>
  <c r="H235" i="11"/>
  <c r="H236" i="11"/>
  <c r="H237" i="11"/>
  <c r="H238" i="11"/>
  <c r="H239" i="11"/>
  <c r="H240" i="11"/>
  <c r="H241" i="11"/>
  <c r="H242" i="11"/>
  <c r="H243" i="11"/>
  <c r="H244" i="11"/>
  <c r="H245" i="11"/>
  <c r="H246" i="11"/>
  <c r="H247" i="11"/>
  <c r="H248" i="11"/>
  <c r="H249" i="11"/>
  <c r="H250" i="11"/>
  <c r="H251" i="11"/>
  <c r="H252" i="11"/>
  <c r="H253" i="11"/>
  <c r="H254" i="11"/>
  <c r="H255" i="11"/>
  <c r="H256" i="11"/>
  <c r="H257" i="11"/>
  <c r="H258" i="11"/>
  <c r="H259" i="11"/>
  <c r="H260" i="11"/>
  <c r="H261" i="11"/>
  <c r="H262" i="11"/>
  <c r="H263" i="11"/>
  <c r="H264" i="11"/>
  <c r="H265" i="11"/>
  <c r="H266" i="11"/>
  <c r="H267" i="11"/>
  <c r="H268" i="11"/>
  <c r="H269" i="11"/>
  <c r="H270" i="11"/>
  <c r="H271" i="11"/>
  <c r="H272" i="11"/>
  <c r="H273" i="11"/>
  <c r="H274" i="11"/>
  <c r="H275" i="11"/>
  <c r="H276" i="11"/>
  <c r="H277" i="11"/>
  <c r="H278" i="11"/>
  <c r="H279" i="11"/>
  <c r="H280" i="11"/>
  <c r="H281" i="11"/>
  <c r="H282" i="11"/>
  <c r="H283" i="11"/>
  <c r="H284" i="11"/>
  <c r="H285" i="11"/>
  <c r="H286" i="11"/>
  <c r="H287" i="11"/>
  <c r="H288" i="11"/>
  <c r="H289" i="11"/>
  <c r="H290" i="11"/>
  <c r="H291" i="11"/>
  <c r="H292" i="11"/>
  <c r="H293" i="11"/>
  <c r="H294" i="11"/>
  <c r="H295" i="11"/>
  <c r="H296" i="11"/>
  <c r="H297" i="11"/>
  <c r="H298" i="11"/>
  <c r="H299" i="11"/>
  <c r="H300" i="11"/>
  <c r="H301" i="11"/>
  <c r="H302" i="11"/>
  <c r="H303" i="11"/>
  <c r="H304" i="11"/>
  <c r="H305" i="11"/>
  <c r="H306" i="11"/>
  <c r="H307" i="11"/>
  <c r="H308" i="11"/>
  <c r="H309" i="11"/>
  <c r="H310" i="11"/>
  <c r="H311" i="11"/>
  <c r="H312" i="11"/>
  <c r="H313" i="11"/>
  <c r="H314" i="11"/>
  <c r="H315" i="11"/>
  <c r="H316" i="11"/>
  <c r="H317" i="11"/>
  <c r="H318" i="11"/>
  <c r="H319" i="11"/>
  <c r="H320" i="11"/>
  <c r="H321" i="11"/>
  <c r="H322" i="11"/>
  <c r="H323" i="11"/>
  <c r="H324" i="11"/>
  <c r="H325" i="11"/>
  <c r="H326" i="11"/>
  <c r="H327" i="11"/>
  <c r="H328" i="11"/>
  <c r="H329" i="11"/>
  <c r="H330" i="11"/>
  <c r="H331" i="11"/>
  <c r="H332" i="11"/>
  <c r="H333" i="11"/>
  <c r="H334" i="11"/>
  <c r="H335" i="11"/>
  <c r="H336" i="11"/>
  <c r="H337" i="11"/>
  <c r="H338" i="11"/>
  <c r="H339" i="11"/>
  <c r="H340" i="11"/>
  <c r="H341" i="11"/>
  <c r="H342" i="11"/>
  <c r="H343" i="11"/>
  <c r="H344" i="11"/>
  <c r="H345" i="11"/>
  <c r="H346" i="11"/>
  <c r="H347" i="11"/>
  <c r="H348" i="11"/>
  <c r="H349" i="11"/>
  <c r="H350" i="11"/>
  <c r="H351" i="11"/>
  <c r="H352" i="11"/>
  <c r="H353" i="11"/>
  <c r="H354" i="11"/>
  <c r="H355" i="11"/>
  <c r="H356" i="11"/>
  <c r="H357" i="11"/>
  <c r="H358" i="11"/>
  <c r="H359" i="11"/>
  <c r="H360" i="11"/>
  <c r="H361" i="11"/>
  <c r="H362" i="11"/>
  <c r="H363" i="11"/>
  <c r="H364" i="11"/>
  <c r="H365" i="11"/>
  <c r="H366" i="11"/>
  <c r="H367" i="11"/>
  <c r="H368" i="11"/>
  <c r="H369" i="11"/>
  <c r="H370" i="11"/>
  <c r="H371" i="11"/>
  <c r="H372" i="11"/>
  <c r="H373" i="11"/>
  <c r="H374" i="11"/>
  <c r="H375" i="11"/>
  <c r="H376" i="11"/>
  <c r="H377" i="11"/>
  <c r="H378" i="11"/>
  <c r="H379" i="11"/>
  <c r="H380" i="11"/>
  <c r="H381" i="11"/>
  <c r="H382" i="11"/>
  <c r="H383" i="11"/>
  <c r="H384" i="11"/>
  <c r="H385" i="11"/>
  <c r="H386" i="11"/>
  <c r="H387" i="11"/>
  <c r="H388" i="11"/>
  <c r="H389" i="11"/>
  <c r="H390" i="11"/>
  <c r="H391" i="11"/>
  <c r="H392" i="11"/>
  <c r="H393" i="11"/>
  <c r="H394" i="11"/>
  <c r="H395" i="11"/>
  <c r="H396" i="11"/>
  <c r="H397" i="11"/>
  <c r="H398" i="11"/>
  <c r="H399" i="11"/>
  <c r="H400" i="11"/>
  <c r="H401" i="11"/>
  <c r="H402" i="11"/>
  <c r="H403" i="11"/>
  <c r="H404" i="11"/>
  <c r="H405" i="11"/>
  <c r="H406" i="11"/>
  <c r="H407" i="11"/>
  <c r="H408" i="11"/>
  <c r="H409" i="11"/>
  <c r="H410" i="11"/>
  <c r="H411" i="11"/>
  <c r="H412" i="11"/>
  <c r="H413" i="11"/>
  <c r="H414" i="11"/>
  <c r="H415" i="11"/>
  <c r="H416" i="11"/>
  <c r="H417" i="11"/>
  <c r="H418" i="11"/>
  <c r="H419" i="11"/>
  <c r="H420" i="11"/>
  <c r="H421" i="11"/>
  <c r="H422" i="11"/>
  <c r="H423" i="11"/>
  <c r="H424" i="11"/>
  <c r="H425" i="11"/>
  <c r="H426" i="11"/>
  <c r="H427" i="11"/>
  <c r="H428" i="11"/>
  <c r="H429" i="11"/>
  <c r="H430" i="11"/>
  <c r="H431" i="11"/>
  <c r="H432" i="11"/>
  <c r="H3" i="11"/>
  <c r="H4" i="10"/>
  <c r="H5" i="10"/>
  <c r="H6" i="10"/>
  <c r="H7" i="10"/>
  <c r="H8" i="10"/>
  <c r="H9" i="10"/>
  <c r="H10" i="10"/>
  <c r="H11" i="10"/>
  <c r="H12" i="10"/>
  <c r="H13" i="10"/>
  <c r="H14" i="10"/>
  <c r="H15" i="10"/>
  <c r="H16" i="10"/>
  <c r="H17" i="10"/>
  <c r="H18" i="10"/>
  <c r="H19" i="10"/>
  <c r="H20" i="10"/>
  <c r="H21" i="10"/>
  <c r="H22" i="10"/>
  <c r="H23" i="10"/>
  <c r="H24" i="10"/>
  <c r="H25" i="10"/>
  <c r="H26" i="10"/>
  <c r="H27" i="10"/>
  <c r="H28" i="10"/>
  <c r="H29" i="10"/>
  <c r="H30" i="10"/>
  <c r="H31" i="10"/>
  <c r="H32" i="10"/>
  <c r="H33" i="10"/>
  <c r="H34" i="10"/>
  <c r="H35" i="10"/>
  <c r="H36" i="10"/>
  <c r="H37" i="10"/>
  <c r="H38" i="10"/>
  <c r="H39" i="10"/>
  <c r="H40" i="10"/>
  <c r="H41" i="10"/>
  <c r="H42" i="10"/>
  <c r="H43" i="10"/>
  <c r="H44" i="10"/>
  <c r="H45" i="10"/>
  <c r="H46" i="10"/>
  <c r="H47" i="10"/>
  <c r="H48" i="10"/>
  <c r="H49" i="10"/>
  <c r="H50" i="10"/>
  <c r="H51" i="10"/>
  <c r="H52" i="10"/>
  <c r="H53" i="10"/>
  <c r="H54" i="10"/>
  <c r="H55" i="10"/>
  <c r="H56" i="10"/>
  <c r="H57" i="10"/>
  <c r="H58" i="10"/>
  <c r="H59" i="10"/>
  <c r="H60" i="10"/>
  <c r="H61" i="10"/>
  <c r="H62" i="10"/>
  <c r="H63" i="10"/>
  <c r="H64" i="10"/>
  <c r="H65" i="10"/>
  <c r="H66" i="10"/>
  <c r="H67" i="10"/>
  <c r="H68" i="10"/>
  <c r="H69" i="10"/>
  <c r="H70" i="10"/>
  <c r="H71" i="10"/>
  <c r="H72" i="10"/>
  <c r="H73" i="10"/>
  <c r="H74" i="10"/>
  <c r="H3" i="10"/>
  <c r="H4" i="9"/>
  <c r="H5" i="9"/>
  <c r="H6" i="9"/>
  <c r="H7" i="9"/>
  <c r="H8" i="9"/>
  <c r="H9" i="9"/>
  <c r="H10" i="9"/>
  <c r="H11" i="9"/>
  <c r="H12" i="9"/>
  <c r="H13" i="9"/>
  <c r="H14" i="9"/>
  <c r="H15" i="9"/>
  <c r="H16" i="9"/>
  <c r="H17" i="9"/>
  <c r="H18" i="9"/>
  <c r="H19" i="9"/>
  <c r="H20" i="9"/>
  <c r="H21" i="9"/>
  <c r="H22" i="9"/>
  <c r="H23" i="9"/>
  <c r="H24" i="9"/>
  <c r="H25" i="9"/>
  <c r="H26" i="9"/>
  <c r="H27" i="9"/>
  <c r="H28" i="9"/>
  <c r="H29" i="9"/>
  <c r="H30" i="9"/>
  <c r="H31" i="9"/>
  <c r="H32" i="9"/>
  <c r="H33" i="9"/>
  <c r="H34" i="9"/>
  <c r="H35" i="9"/>
  <c r="H36" i="9"/>
  <c r="H37" i="9"/>
  <c r="H38" i="9"/>
  <c r="H39" i="9"/>
  <c r="H40" i="9"/>
  <c r="H41" i="9"/>
  <c r="H3" i="9"/>
  <c r="H4" i="8"/>
  <c r="H5" i="8"/>
  <c r="H6" i="8"/>
  <c r="H7" i="8"/>
  <c r="H8" i="8"/>
  <c r="H9" i="8"/>
  <c r="H10" i="8"/>
  <c r="H11" i="8"/>
  <c r="H12" i="8"/>
  <c r="H13" i="8"/>
  <c r="H14" i="8"/>
  <c r="H15" i="8"/>
  <c r="H16" i="8"/>
  <c r="H17" i="8"/>
  <c r="H18" i="8"/>
  <c r="H19" i="8"/>
  <c r="H20" i="8"/>
  <c r="H21" i="8"/>
  <c r="H22" i="8"/>
  <c r="H23" i="8"/>
  <c r="H24" i="8"/>
  <c r="H25" i="8"/>
  <c r="H26" i="8"/>
  <c r="H27" i="8"/>
  <c r="H28" i="8"/>
  <c r="H29" i="8"/>
  <c r="H30" i="8"/>
  <c r="H31" i="8"/>
  <c r="H32" i="8"/>
  <c r="H33" i="8"/>
  <c r="H34" i="8"/>
  <c r="H35" i="8"/>
  <c r="H36" i="8"/>
  <c r="H37" i="8"/>
  <c r="H38" i="8"/>
  <c r="H39" i="8"/>
  <c r="H40" i="8"/>
  <c r="H41" i="8"/>
  <c r="H42" i="8"/>
  <c r="H43" i="8"/>
  <c r="H44" i="8"/>
  <c r="H45" i="8"/>
  <c r="H46" i="8"/>
  <c r="H47" i="8"/>
  <c r="H48" i="8"/>
  <c r="H49" i="8"/>
  <c r="H50" i="8"/>
  <c r="H51" i="8"/>
  <c r="H52" i="8"/>
  <c r="H53" i="8"/>
  <c r="H54" i="8"/>
  <c r="H55" i="8"/>
  <c r="H56" i="8"/>
  <c r="H57" i="8"/>
  <c r="H58" i="8"/>
  <c r="H59" i="8"/>
  <c r="H60" i="8"/>
  <c r="H61" i="8"/>
  <c r="H62" i="8"/>
  <c r="H63" i="8"/>
  <c r="H64" i="8"/>
  <c r="H3" i="8"/>
  <c r="H4" i="7"/>
  <c r="H5" i="7"/>
  <c r="H6" i="7"/>
  <c r="H7" i="7"/>
  <c r="H8" i="7"/>
  <c r="H9" i="7"/>
  <c r="H10" i="7"/>
  <c r="H11" i="7"/>
  <c r="H12" i="7"/>
  <c r="H13" i="7"/>
  <c r="H14" i="7"/>
  <c r="H15" i="7"/>
  <c r="H16" i="7"/>
  <c r="H17" i="7"/>
  <c r="H18" i="7"/>
  <c r="H19" i="7"/>
  <c r="H20" i="7"/>
  <c r="H21" i="7"/>
  <c r="H22" i="7"/>
  <c r="H23" i="7"/>
  <c r="H24" i="7"/>
  <c r="H25" i="7"/>
  <c r="H26" i="7"/>
  <c r="H27" i="7"/>
  <c r="H28" i="7"/>
  <c r="H29" i="7"/>
  <c r="H30" i="7"/>
  <c r="H31" i="7"/>
  <c r="H32" i="7"/>
  <c r="H33" i="7"/>
  <c r="H34" i="7"/>
  <c r="H35" i="7"/>
  <c r="H36" i="7"/>
  <c r="H37" i="7"/>
  <c r="H38" i="7"/>
  <c r="H39" i="7"/>
  <c r="H40" i="7"/>
  <c r="H41" i="7"/>
  <c r="H42" i="7"/>
  <c r="H43" i="7"/>
  <c r="H44" i="7"/>
  <c r="H45" i="7"/>
  <c r="H46" i="7"/>
  <c r="H47" i="7"/>
  <c r="H48" i="7"/>
  <c r="H49" i="7"/>
  <c r="H50" i="7"/>
  <c r="H51" i="7"/>
  <c r="H52" i="7"/>
  <c r="H53" i="7"/>
  <c r="H54" i="7"/>
  <c r="H55" i="7"/>
  <c r="H56" i="7"/>
  <c r="H57" i="7"/>
  <c r="H58" i="7"/>
  <c r="H59" i="7"/>
  <c r="H60" i="7"/>
  <c r="H61" i="7"/>
  <c r="H62" i="7"/>
  <c r="H63" i="7"/>
  <c r="H64" i="7"/>
  <c r="H65" i="7"/>
  <c r="H66" i="7"/>
  <c r="H67" i="7"/>
  <c r="H68" i="7"/>
  <c r="H69" i="7"/>
  <c r="H70" i="7"/>
  <c r="H71" i="7"/>
  <c r="H72" i="7"/>
  <c r="H73" i="7"/>
  <c r="H74" i="7"/>
  <c r="H75" i="7"/>
  <c r="H76" i="7"/>
  <c r="H77" i="7"/>
  <c r="H78" i="7"/>
  <c r="H79" i="7"/>
  <c r="H80" i="7"/>
  <c r="H81" i="7"/>
  <c r="H82" i="7"/>
  <c r="H83" i="7"/>
  <c r="H84" i="7"/>
  <c r="H85" i="7"/>
  <c r="H86" i="7"/>
  <c r="H87" i="7"/>
  <c r="H88" i="7"/>
  <c r="H89" i="7"/>
  <c r="H90" i="7"/>
  <c r="H91" i="7"/>
  <c r="H92" i="7"/>
  <c r="H93" i="7"/>
  <c r="H94" i="7"/>
  <c r="H95" i="7"/>
  <c r="H96" i="7"/>
  <c r="H97" i="7"/>
  <c r="H98" i="7"/>
  <c r="H99" i="7"/>
  <c r="H100" i="7"/>
  <c r="H101" i="7"/>
  <c r="H3" i="7"/>
  <c r="H4" i="5"/>
  <c r="H5" i="5"/>
  <c r="H6" i="5"/>
  <c r="H7" i="5"/>
  <c r="H8" i="5"/>
  <c r="H9" i="5"/>
  <c r="H10" i="5"/>
  <c r="H11" i="5"/>
  <c r="H12" i="5"/>
  <c r="H13" i="5"/>
  <c r="H14" i="5"/>
  <c r="H15" i="5"/>
  <c r="H16" i="5"/>
  <c r="H17" i="5"/>
  <c r="H18" i="5"/>
  <c r="H19" i="5"/>
  <c r="H20" i="5"/>
  <c r="H21" i="5"/>
  <c r="H22" i="5"/>
  <c r="H23" i="5"/>
  <c r="H24" i="5"/>
  <c r="H25" i="5"/>
  <c r="H26" i="5"/>
  <c r="H27" i="5"/>
  <c r="H28" i="5"/>
  <c r="H29" i="5"/>
  <c r="H30" i="5"/>
  <c r="H31" i="5"/>
  <c r="H32" i="5"/>
  <c r="H33" i="5"/>
  <c r="H34" i="5"/>
  <c r="H35" i="5"/>
  <c r="H36" i="5"/>
  <c r="H37" i="5"/>
  <c r="H38" i="5"/>
  <c r="H39" i="5"/>
  <c r="H40" i="5"/>
  <c r="H41" i="5"/>
  <c r="H42" i="5"/>
  <c r="H43" i="5"/>
  <c r="H44" i="5"/>
  <c r="H45" i="5"/>
  <c r="H46" i="5"/>
  <c r="H47" i="5"/>
  <c r="H48" i="5"/>
  <c r="H49" i="5"/>
  <c r="H50" i="5"/>
  <c r="H51" i="5"/>
  <c r="H52" i="5"/>
  <c r="H53" i="5"/>
  <c r="H54" i="5"/>
  <c r="H55" i="5"/>
  <c r="H56" i="5"/>
  <c r="H57" i="5"/>
  <c r="H58" i="5"/>
  <c r="H59" i="5"/>
  <c r="H60" i="5"/>
  <c r="H61" i="5"/>
  <c r="H62" i="5"/>
  <c r="H63" i="5"/>
  <c r="H64" i="5"/>
  <c r="H65" i="5"/>
  <c r="H66" i="5"/>
  <c r="H67" i="5"/>
  <c r="H68" i="5"/>
  <c r="H69" i="5"/>
  <c r="H70" i="5"/>
  <c r="H71" i="5"/>
  <c r="H72" i="5"/>
  <c r="H73" i="5"/>
  <c r="H74" i="5"/>
  <c r="H75" i="5"/>
  <c r="H76" i="5"/>
  <c r="H77" i="5"/>
  <c r="H78" i="5"/>
  <c r="H79" i="5"/>
  <c r="H80" i="5"/>
  <c r="H81" i="5"/>
  <c r="H82" i="5"/>
  <c r="H83" i="5"/>
  <c r="H84" i="5"/>
  <c r="H85" i="5"/>
  <c r="H86" i="5"/>
  <c r="H87" i="5"/>
  <c r="H88" i="5"/>
  <c r="H89" i="5"/>
  <c r="H90" i="5"/>
  <c r="H91" i="5"/>
  <c r="H92" i="5"/>
  <c r="H93" i="5"/>
  <c r="H94" i="5"/>
  <c r="H95" i="5"/>
  <c r="H96" i="5"/>
  <c r="H97" i="5"/>
  <c r="H98" i="5"/>
  <c r="H99" i="5"/>
  <c r="H100" i="5"/>
  <c r="H101" i="5"/>
  <c r="H102" i="5"/>
  <c r="H103" i="5"/>
  <c r="H104" i="5"/>
  <c r="H105" i="5"/>
  <c r="H106" i="5"/>
  <c r="H107" i="5"/>
  <c r="H108" i="5"/>
  <c r="H109" i="5"/>
  <c r="H110" i="5"/>
  <c r="H111" i="5"/>
  <c r="H112" i="5"/>
  <c r="H113" i="5"/>
  <c r="H114" i="5"/>
  <c r="H115" i="5"/>
  <c r="H116" i="5"/>
  <c r="H117" i="5"/>
  <c r="H118" i="5"/>
  <c r="H119" i="5"/>
  <c r="H120" i="5"/>
  <c r="H121" i="5"/>
  <c r="H122" i="5"/>
  <c r="H123" i="5"/>
  <c r="H124" i="5"/>
  <c r="H125" i="5"/>
  <c r="H126" i="5"/>
  <c r="H127" i="5"/>
  <c r="H128" i="5"/>
  <c r="H129" i="5"/>
  <c r="H130" i="5"/>
  <c r="H131" i="5"/>
  <c r="H132" i="5"/>
  <c r="H133" i="5"/>
  <c r="H134" i="5"/>
  <c r="H135" i="5"/>
  <c r="H136" i="5"/>
  <c r="H137" i="5"/>
  <c r="H138" i="5"/>
  <c r="H139" i="5"/>
  <c r="H140" i="5"/>
  <c r="H141" i="5"/>
  <c r="H142" i="5"/>
  <c r="H143" i="5"/>
  <c r="H144" i="5"/>
  <c r="H145" i="5"/>
  <c r="H146" i="5"/>
  <c r="H147" i="5"/>
  <c r="H148" i="5"/>
  <c r="H149" i="5"/>
  <c r="H150" i="5"/>
  <c r="H151" i="5"/>
  <c r="H152" i="5"/>
  <c r="H153" i="5"/>
  <c r="H154" i="5"/>
  <c r="H155" i="5"/>
  <c r="H156" i="5"/>
  <c r="H157" i="5"/>
  <c r="H158" i="5"/>
  <c r="H159" i="5"/>
  <c r="H160" i="5"/>
  <c r="H161" i="5"/>
  <c r="H162" i="5"/>
  <c r="H163" i="5"/>
  <c r="H164" i="5"/>
  <c r="H165" i="5"/>
  <c r="H166" i="5"/>
  <c r="H167" i="5"/>
  <c r="H168" i="5"/>
  <c r="H169" i="5"/>
  <c r="H170" i="5"/>
  <c r="H171" i="5"/>
  <c r="H172" i="5"/>
  <c r="H173" i="5"/>
  <c r="H174" i="5"/>
  <c r="H175" i="5"/>
  <c r="H176" i="5"/>
  <c r="H177" i="5"/>
  <c r="H178" i="5"/>
  <c r="H179" i="5"/>
  <c r="H180" i="5"/>
  <c r="H181" i="5"/>
  <c r="H182" i="5"/>
  <c r="H3" i="5"/>
  <c r="H4" i="4"/>
  <c r="H5" i="4"/>
  <c r="H6" i="4"/>
  <c r="H7" i="4"/>
  <c r="H8" i="4"/>
  <c r="H9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H40" i="4"/>
  <c r="H41" i="4"/>
  <c r="H42" i="4"/>
  <c r="H43" i="4"/>
  <c r="H44" i="4"/>
  <c r="H45" i="4"/>
  <c r="H46" i="4"/>
  <c r="H47" i="4"/>
  <c r="H48" i="4"/>
  <c r="H49" i="4"/>
  <c r="H50" i="4"/>
  <c r="H51" i="4"/>
  <c r="H52" i="4"/>
  <c r="H53" i="4"/>
  <c r="H54" i="4"/>
  <c r="H55" i="4"/>
  <c r="H56" i="4"/>
  <c r="H57" i="4"/>
  <c r="H58" i="4"/>
  <c r="H59" i="4"/>
  <c r="H60" i="4"/>
  <c r="H61" i="4"/>
  <c r="H62" i="4"/>
  <c r="H63" i="4"/>
  <c r="H64" i="4"/>
  <c r="H65" i="4"/>
  <c r="H66" i="4"/>
  <c r="H67" i="4"/>
  <c r="H68" i="4"/>
  <c r="H69" i="4"/>
  <c r="H70" i="4"/>
  <c r="H71" i="4"/>
  <c r="H72" i="4"/>
  <c r="H73" i="4"/>
  <c r="H74" i="4"/>
  <c r="H75" i="4"/>
  <c r="H76" i="4"/>
  <c r="H77" i="4"/>
  <c r="H78" i="4"/>
  <c r="H79" i="4"/>
  <c r="H80" i="4"/>
  <c r="H81" i="4"/>
  <c r="H82" i="4"/>
  <c r="H83" i="4"/>
  <c r="H84" i="4"/>
  <c r="H85" i="4"/>
  <c r="H86" i="4"/>
  <c r="H87" i="4"/>
  <c r="H88" i="4"/>
  <c r="H89" i="4"/>
  <c r="H90" i="4"/>
  <c r="H3" i="4"/>
  <c r="H4" i="3"/>
  <c r="H5" i="3"/>
  <c r="H6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51" i="3"/>
  <c r="H52" i="3"/>
  <c r="H53" i="3"/>
  <c r="H54" i="3"/>
  <c r="H55" i="3"/>
  <c r="H56" i="3"/>
  <c r="H57" i="3"/>
  <c r="H58" i="3"/>
  <c r="H59" i="3"/>
  <c r="H60" i="3"/>
  <c r="H61" i="3"/>
  <c r="H62" i="3"/>
  <c r="H63" i="3"/>
  <c r="H64" i="3"/>
  <c r="H65" i="3"/>
  <c r="H66" i="3"/>
  <c r="H67" i="3"/>
  <c r="H68" i="3"/>
  <c r="H69" i="3"/>
  <c r="H70" i="3"/>
  <c r="H71" i="3"/>
  <c r="H72" i="3"/>
  <c r="H73" i="3"/>
  <c r="H74" i="3"/>
  <c r="H75" i="3"/>
  <c r="H76" i="3"/>
  <c r="H77" i="3"/>
  <c r="H78" i="3"/>
  <c r="H79" i="3"/>
  <c r="H80" i="3"/>
  <c r="H81" i="3"/>
  <c r="H82" i="3"/>
  <c r="H83" i="3"/>
  <c r="H84" i="3"/>
  <c r="H85" i="3"/>
  <c r="H86" i="3"/>
  <c r="H87" i="3"/>
  <c r="H88" i="3"/>
  <c r="H89" i="3"/>
  <c r="H90" i="3"/>
  <c r="H91" i="3"/>
  <c r="H92" i="3"/>
  <c r="H93" i="3"/>
  <c r="H94" i="3"/>
  <c r="H95" i="3"/>
  <c r="H96" i="3"/>
  <c r="H97" i="3"/>
  <c r="H98" i="3"/>
  <c r="H99" i="3"/>
  <c r="H100" i="3"/>
  <c r="H101" i="3"/>
  <c r="H102" i="3"/>
  <c r="H103" i="3"/>
  <c r="H104" i="3"/>
  <c r="H105" i="3"/>
  <c r="H106" i="3"/>
  <c r="H107" i="3"/>
  <c r="H108" i="3"/>
  <c r="H109" i="3"/>
  <c r="H110" i="3"/>
  <c r="H111" i="3"/>
  <c r="H112" i="3"/>
  <c r="H113" i="3"/>
  <c r="H114" i="3"/>
  <c r="H115" i="3"/>
  <c r="H116" i="3"/>
  <c r="H117" i="3"/>
  <c r="H118" i="3"/>
  <c r="H119" i="3"/>
  <c r="H120" i="3"/>
  <c r="H121" i="3"/>
  <c r="H122" i="3"/>
  <c r="H123" i="3"/>
  <c r="H124" i="3"/>
  <c r="H125" i="3"/>
  <c r="H126" i="3"/>
  <c r="H127" i="3"/>
  <c r="H128" i="3"/>
  <c r="H129" i="3"/>
  <c r="H3" i="3"/>
  <c r="H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117" i="2"/>
  <c r="H118" i="2"/>
  <c r="H119" i="2"/>
  <c r="H120" i="2"/>
  <c r="H121" i="2"/>
  <c r="H122" i="2"/>
  <c r="H123" i="2"/>
  <c r="H124" i="2"/>
  <c r="H125" i="2"/>
  <c r="H126" i="2"/>
  <c r="H127" i="2"/>
  <c r="H128" i="2"/>
  <c r="H129" i="2"/>
  <c r="H130" i="2"/>
  <c r="H131" i="2"/>
  <c r="H3" i="2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3" i="1"/>
  <c r="C26" i="23" l="1"/>
  <c r="C23" i="23" l="1"/>
  <c r="C24" i="23" s="1"/>
  <c r="C25" i="23" s="1"/>
  <c r="I4" i="21"/>
  <c r="I5" i="21"/>
  <c r="I6" i="21"/>
  <c r="I7" i="21"/>
  <c r="I8" i="21"/>
  <c r="I9" i="21"/>
  <c r="I10" i="21"/>
  <c r="I11" i="21"/>
  <c r="I12" i="21"/>
  <c r="I13" i="21"/>
  <c r="I14" i="21"/>
  <c r="I15" i="21"/>
  <c r="I16" i="21"/>
  <c r="I17" i="21"/>
  <c r="I3" i="21"/>
  <c r="I4" i="20"/>
  <c r="I5" i="20"/>
  <c r="I6" i="20"/>
  <c r="I7" i="20"/>
  <c r="I8" i="20"/>
  <c r="I9" i="20"/>
  <c r="I10" i="20"/>
  <c r="I11" i="20"/>
  <c r="I12" i="20"/>
  <c r="I13" i="20"/>
  <c r="I14" i="20"/>
  <c r="I15" i="20"/>
  <c r="I16" i="20"/>
  <c r="I17" i="20"/>
  <c r="I18" i="20"/>
  <c r="I19" i="20"/>
  <c r="I20" i="20"/>
  <c r="I21" i="20"/>
  <c r="I22" i="20"/>
  <c r="I23" i="20"/>
  <c r="I24" i="20"/>
  <c r="I25" i="20"/>
  <c r="I26" i="20"/>
  <c r="I27" i="20"/>
  <c r="I28" i="20"/>
  <c r="I29" i="20"/>
  <c r="I30" i="20"/>
  <c r="I31" i="20"/>
  <c r="I32" i="20"/>
  <c r="I33" i="20"/>
  <c r="I34" i="20"/>
  <c r="I35" i="20"/>
  <c r="I36" i="20"/>
  <c r="I37" i="20"/>
  <c r="I38" i="20"/>
  <c r="I39" i="20"/>
  <c r="I40" i="20"/>
  <c r="I41" i="20"/>
  <c r="I42" i="20"/>
  <c r="I43" i="20"/>
  <c r="I44" i="20"/>
  <c r="I45" i="20"/>
  <c r="I46" i="20"/>
  <c r="I47" i="20"/>
  <c r="I48" i="20"/>
  <c r="I49" i="20"/>
  <c r="I50" i="20"/>
  <c r="I51" i="20"/>
  <c r="I52" i="20"/>
  <c r="I53" i="20"/>
  <c r="I54" i="20"/>
  <c r="I55" i="20"/>
  <c r="I56" i="20"/>
  <c r="I57" i="20"/>
  <c r="I3" i="20"/>
  <c r="I4" i="19"/>
  <c r="I5" i="19"/>
  <c r="I6" i="19"/>
  <c r="I7" i="19"/>
  <c r="I8" i="19"/>
  <c r="I9" i="19"/>
  <c r="I10" i="19"/>
  <c r="I11" i="19"/>
  <c r="I12" i="19"/>
  <c r="I13" i="19"/>
  <c r="I14" i="19"/>
  <c r="I15" i="19"/>
  <c r="I16" i="19"/>
  <c r="I17" i="19"/>
  <c r="I18" i="19"/>
  <c r="I19" i="19"/>
  <c r="I20" i="19"/>
  <c r="I21" i="19"/>
  <c r="I22" i="19"/>
  <c r="I23" i="19"/>
  <c r="I24" i="19"/>
  <c r="I25" i="19"/>
  <c r="I26" i="19"/>
  <c r="I27" i="19"/>
  <c r="I28" i="19"/>
  <c r="I29" i="19"/>
  <c r="I30" i="19"/>
  <c r="I31" i="19"/>
  <c r="I32" i="19"/>
  <c r="I33" i="19"/>
  <c r="I34" i="19"/>
  <c r="I35" i="19"/>
  <c r="I36" i="19"/>
  <c r="I37" i="19"/>
  <c r="I38" i="19"/>
  <c r="I39" i="19"/>
  <c r="I40" i="19"/>
  <c r="I41" i="19"/>
  <c r="I42" i="19"/>
  <c r="I43" i="19"/>
  <c r="I44" i="19"/>
  <c r="I45" i="19"/>
  <c r="I46" i="19"/>
  <c r="I47" i="19"/>
  <c r="I48" i="19"/>
  <c r="I49" i="19"/>
  <c r="I50" i="19"/>
  <c r="I51" i="19"/>
  <c r="I3" i="19"/>
  <c r="I4" i="18"/>
  <c r="I5" i="18"/>
  <c r="I6" i="18"/>
  <c r="I7" i="18"/>
  <c r="I8" i="18"/>
  <c r="I9" i="18"/>
  <c r="I10" i="18"/>
  <c r="I11" i="18"/>
  <c r="I12" i="18"/>
  <c r="I13" i="18"/>
  <c r="I14" i="18"/>
  <c r="I15" i="18"/>
  <c r="I16" i="18"/>
  <c r="I17" i="18"/>
  <c r="I18" i="18"/>
  <c r="I19" i="18"/>
  <c r="I20" i="18"/>
  <c r="I21" i="18"/>
  <c r="I22" i="18"/>
  <c r="I23" i="18"/>
  <c r="I24" i="18"/>
  <c r="I25" i="18"/>
  <c r="I26" i="18"/>
  <c r="I27" i="18"/>
  <c r="I28" i="18"/>
  <c r="I29" i="18"/>
  <c r="I30" i="18"/>
  <c r="I31" i="18"/>
  <c r="I32" i="18"/>
  <c r="I33" i="18"/>
  <c r="I34" i="18"/>
  <c r="I35" i="18"/>
  <c r="I36" i="18"/>
  <c r="I37" i="18"/>
  <c r="I38" i="18"/>
  <c r="I39" i="18"/>
  <c r="I40" i="18"/>
  <c r="I41" i="18"/>
  <c r="I42" i="18"/>
  <c r="I43" i="18"/>
  <c r="I44" i="18"/>
  <c r="I45" i="18"/>
  <c r="I46" i="18"/>
  <c r="I47" i="18"/>
  <c r="I48" i="18"/>
  <c r="I49" i="18"/>
  <c r="I50" i="18"/>
  <c r="I51" i="18"/>
  <c r="I52" i="18"/>
  <c r="I53" i="18"/>
  <c r="I54" i="18"/>
  <c r="I55" i="18"/>
  <c r="I56" i="18"/>
  <c r="I57" i="18"/>
  <c r="I58" i="18"/>
  <c r="I59" i="18"/>
  <c r="I60" i="18"/>
  <c r="I61" i="18"/>
  <c r="I62" i="18"/>
  <c r="I63" i="18"/>
  <c r="I64" i="18"/>
  <c r="I65" i="18"/>
  <c r="I66" i="18"/>
  <c r="I67" i="18"/>
  <c r="I68" i="18"/>
  <c r="I69" i="18"/>
  <c r="I70" i="18"/>
  <c r="I71" i="18"/>
  <c r="I72" i="18"/>
  <c r="I73" i="18"/>
  <c r="I74" i="18"/>
  <c r="I75" i="18"/>
  <c r="I76" i="18"/>
  <c r="I77" i="18"/>
  <c r="I78" i="18"/>
  <c r="I79" i="18"/>
  <c r="I80" i="18"/>
  <c r="I81" i="18"/>
  <c r="I82" i="18"/>
  <c r="I83" i="18"/>
  <c r="I84" i="18"/>
  <c r="I85" i="18"/>
  <c r="I86" i="18"/>
  <c r="I87" i="18"/>
  <c r="I88" i="18"/>
  <c r="I89" i="18"/>
  <c r="I90" i="18"/>
  <c r="I91" i="18"/>
  <c r="I92" i="18"/>
  <c r="I93" i="18"/>
  <c r="I94" i="18"/>
  <c r="I95" i="18"/>
  <c r="I96" i="18"/>
  <c r="I97" i="18"/>
  <c r="I98" i="18"/>
  <c r="I99" i="18"/>
  <c r="I100" i="18"/>
  <c r="I101" i="18"/>
  <c r="I102" i="18"/>
  <c r="I103" i="18"/>
  <c r="I104" i="18"/>
  <c r="I3" i="18"/>
  <c r="I4" i="16"/>
  <c r="I5" i="16"/>
  <c r="I6" i="16"/>
  <c r="I7" i="16"/>
  <c r="I8" i="16"/>
  <c r="I9" i="16"/>
  <c r="I10" i="16"/>
  <c r="I11" i="16"/>
  <c r="I12" i="16"/>
  <c r="I13" i="16"/>
  <c r="I14" i="16"/>
  <c r="I15" i="16"/>
  <c r="I16" i="16"/>
  <c r="I17" i="16"/>
  <c r="I18" i="16"/>
  <c r="I19" i="16"/>
  <c r="I20" i="16"/>
  <c r="I21" i="16"/>
  <c r="I22" i="16"/>
  <c r="I23" i="16"/>
  <c r="I24" i="16"/>
  <c r="I25" i="16"/>
  <c r="I26" i="16"/>
  <c r="I27" i="16"/>
  <c r="I28" i="16"/>
  <c r="I29" i="16"/>
  <c r="I30" i="16"/>
  <c r="I31" i="16"/>
  <c r="I32" i="16"/>
  <c r="I33" i="16"/>
  <c r="I34" i="16"/>
  <c r="I35" i="16"/>
  <c r="I36" i="16"/>
  <c r="I37" i="16"/>
  <c r="I38" i="16"/>
  <c r="I39" i="16"/>
  <c r="I40" i="16"/>
  <c r="I41" i="16"/>
  <c r="I42" i="16"/>
  <c r="I43" i="16"/>
  <c r="I44" i="16"/>
  <c r="I45" i="16"/>
  <c r="I46" i="16"/>
  <c r="I47" i="16"/>
  <c r="I48" i="16"/>
  <c r="I49" i="16"/>
  <c r="I50" i="16"/>
  <c r="I51" i="16"/>
  <c r="I52" i="16"/>
  <c r="I53" i="16"/>
  <c r="I54" i="16"/>
  <c r="I55" i="16"/>
  <c r="I56" i="16"/>
  <c r="I57" i="16"/>
  <c r="I58" i="16"/>
  <c r="I59" i="16"/>
  <c r="I60" i="16"/>
  <c r="I61" i="16"/>
  <c r="I62" i="16"/>
  <c r="I63" i="16"/>
  <c r="I64" i="16"/>
  <c r="I65" i="16"/>
  <c r="I66" i="16"/>
  <c r="I67" i="16"/>
  <c r="I68" i="16"/>
  <c r="I69" i="16"/>
  <c r="I70" i="16"/>
  <c r="I71" i="16"/>
  <c r="I72" i="16"/>
  <c r="I73" i="16"/>
  <c r="I74" i="16"/>
  <c r="I75" i="16"/>
  <c r="I76" i="16"/>
  <c r="I77" i="16"/>
  <c r="I78" i="16"/>
  <c r="I79" i="16"/>
  <c r="I80" i="16"/>
  <c r="I81" i="16"/>
  <c r="I82" i="16"/>
  <c r="I83" i="16"/>
  <c r="I84" i="16"/>
  <c r="I85" i="16"/>
  <c r="I86" i="16"/>
  <c r="I87" i="16"/>
  <c r="I88" i="16"/>
  <c r="I89" i="16"/>
  <c r="I90" i="16"/>
  <c r="I91" i="16"/>
  <c r="I92" i="16"/>
  <c r="I3" i="16"/>
  <c r="I4" i="15"/>
  <c r="I5" i="15"/>
  <c r="I6" i="15"/>
  <c r="I7" i="15"/>
  <c r="I8" i="15"/>
  <c r="I9" i="15"/>
  <c r="I10" i="15"/>
  <c r="I11" i="15"/>
  <c r="I12" i="15"/>
  <c r="I13" i="15"/>
  <c r="I14" i="15"/>
  <c r="I15" i="15"/>
  <c r="I16" i="15"/>
  <c r="I17" i="15"/>
  <c r="I18" i="15"/>
  <c r="I19" i="15"/>
  <c r="I20" i="15"/>
  <c r="I21" i="15"/>
  <c r="I22" i="15"/>
  <c r="I23" i="15"/>
  <c r="I24" i="15"/>
  <c r="I25" i="15"/>
  <c r="I26" i="15"/>
  <c r="I27" i="15"/>
  <c r="I28" i="15"/>
  <c r="I29" i="15"/>
  <c r="I30" i="15"/>
  <c r="I31" i="15"/>
  <c r="I32" i="15"/>
  <c r="I33" i="15"/>
  <c r="I34" i="15"/>
  <c r="I35" i="15"/>
  <c r="I36" i="15"/>
  <c r="I37" i="15"/>
  <c r="I38" i="15"/>
  <c r="I39" i="15"/>
  <c r="I40" i="15"/>
  <c r="I41" i="15"/>
  <c r="I42" i="15"/>
  <c r="I43" i="15"/>
  <c r="I44" i="15"/>
  <c r="I45" i="15"/>
  <c r="I46" i="15"/>
  <c r="I47" i="15"/>
  <c r="I48" i="15"/>
  <c r="I49" i="15"/>
  <c r="I50" i="15"/>
  <c r="I51" i="15"/>
  <c r="I52" i="15"/>
  <c r="I53" i="15"/>
  <c r="I54" i="15"/>
  <c r="I55" i="15"/>
  <c r="I56" i="15"/>
  <c r="I3" i="15"/>
  <c r="I4" i="14"/>
  <c r="I5" i="14"/>
  <c r="I6" i="14"/>
  <c r="I7" i="14"/>
  <c r="I8" i="14"/>
  <c r="I9" i="14"/>
  <c r="I10" i="14"/>
  <c r="I11" i="14"/>
  <c r="I12" i="14"/>
  <c r="I13" i="14"/>
  <c r="I14" i="14"/>
  <c r="I15" i="14"/>
  <c r="I16" i="14"/>
  <c r="I17" i="14"/>
  <c r="I18" i="14"/>
  <c r="I19" i="14"/>
  <c r="I20" i="14"/>
  <c r="I21" i="14"/>
  <c r="I22" i="14"/>
  <c r="I23" i="14"/>
  <c r="I24" i="14"/>
  <c r="I25" i="14"/>
  <c r="I26" i="14"/>
  <c r="I27" i="14"/>
  <c r="I28" i="14"/>
  <c r="I29" i="14"/>
  <c r="I30" i="14"/>
  <c r="I31" i="14"/>
  <c r="I32" i="14"/>
  <c r="I33" i="14"/>
  <c r="I34" i="14"/>
  <c r="I35" i="14"/>
  <c r="I36" i="14"/>
  <c r="I37" i="14"/>
  <c r="I38" i="14"/>
  <c r="I39" i="14"/>
  <c r="I40" i="14"/>
  <c r="I41" i="14"/>
  <c r="I42" i="14"/>
  <c r="I43" i="14"/>
  <c r="I44" i="14"/>
  <c r="I45" i="14"/>
  <c r="I46" i="14"/>
  <c r="I47" i="14"/>
  <c r="I48" i="14"/>
  <c r="I49" i="14"/>
  <c r="I50" i="14"/>
  <c r="I51" i="14"/>
  <c r="I52" i="14"/>
  <c r="I53" i="14"/>
  <c r="I54" i="14"/>
  <c r="I55" i="14"/>
  <c r="I56" i="14"/>
  <c r="I57" i="14"/>
  <c r="I58" i="14"/>
  <c r="I59" i="14"/>
  <c r="I60" i="14"/>
  <c r="I61" i="14"/>
  <c r="I62" i="14"/>
  <c r="I63" i="14"/>
  <c r="I64" i="14"/>
  <c r="I65" i="14"/>
  <c r="I66" i="14"/>
  <c r="I67" i="14"/>
  <c r="I68" i="14"/>
  <c r="I69" i="14"/>
  <c r="I70" i="14"/>
  <c r="I71" i="14"/>
  <c r="I72" i="14"/>
  <c r="I73" i="14"/>
  <c r="I74" i="14"/>
  <c r="I75" i="14"/>
  <c r="I76" i="14"/>
  <c r="I77" i="14"/>
  <c r="I3" i="14"/>
  <c r="I4" i="13"/>
  <c r="I5" i="13"/>
  <c r="I6" i="13"/>
  <c r="I7" i="13"/>
  <c r="I8" i="13"/>
  <c r="I9" i="13"/>
  <c r="I10" i="13"/>
  <c r="I11" i="13"/>
  <c r="I12" i="13"/>
  <c r="I13" i="13"/>
  <c r="I14" i="13"/>
  <c r="I15" i="13"/>
  <c r="I16" i="13"/>
  <c r="I17" i="13"/>
  <c r="I18" i="13"/>
  <c r="I19" i="13"/>
  <c r="I20" i="13"/>
  <c r="I21" i="13"/>
  <c r="I22" i="13"/>
  <c r="I23" i="13"/>
  <c r="I24" i="13"/>
  <c r="I25" i="13"/>
  <c r="I26" i="13"/>
  <c r="I27" i="13"/>
  <c r="I28" i="13"/>
  <c r="I29" i="13"/>
  <c r="I30" i="13"/>
  <c r="I31" i="13"/>
  <c r="I32" i="13"/>
  <c r="I33" i="13"/>
  <c r="I34" i="13"/>
  <c r="I35" i="13"/>
  <c r="I36" i="13"/>
  <c r="I37" i="13"/>
  <c r="I38" i="13"/>
  <c r="I39" i="13"/>
  <c r="I40" i="13"/>
  <c r="I41" i="13"/>
  <c r="I42" i="13"/>
  <c r="I43" i="13"/>
  <c r="I44" i="13"/>
  <c r="I45" i="13"/>
  <c r="I46" i="13"/>
  <c r="I47" i="13"/>
  <c r="I48" i="13"/>
  <c r="I49" i="13"/>
  <c r="I50" i="13"/>
  <c r="I51" i="13"/>
  <c r="I52" i="13"/>
  <c r="I53" i="13"/>
  <c r="I54" i="13"/>
  <c r="I55" i="13"/>
  <c r="I56" i="13"/>
  <c r="I57" i="13"/>
  <c r="I58" i="13"/>
  <c r="I3" i="13"/>
  <c r="I4" i="11"/>
  <c r="I5" i="11"/>
  <c r="I6" i="11"/>
  <c r="I7" i="11"/>
  <c r="I8" i="11"/>
  <c r="I9" i="11"/>
  <c r="I10" i="11"/>
  <c r="I11" i="11"/>
  <c r="I12" i="11"/>
  <c r="I13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I33" i="11"/>
  <c r="I34" i="11"/>
  <c r="I35" i="11"/>
  <c r="I36" i="11"/>
  <c r="I37" i="11"/>
  <c r="I38" i="11"/>
  <c r="I39" i="11"/>
  <c r="I40" i="11"/>
  <c r="I41" i="11"/>
  <c r="I42" i="11"/>
  <c r="I43" i="11"/>
  <c r="I44" i="11"/>
  <c r="I45" i="11"/>
  <c r="I46" i="11"/>
  <c r="I47" i="11"/>
  <c r="I48" i="11"/>
  <c r="I49" i="11"/>
  <c r="I50" i="11"/>
  <c r="I51" i="11"/>
  <c r="I52" i="11"/>
  <c r="I53" i="11"/>
  <c r="I54" i="11"/>
  <c r="I55" i="11"/>
  <c r="I56" i="11"/>
  <c r="I57" i="11"/>
  <c r="I58" i="11"/>
  <c r="I59" i="11"/>
  <c r="I60" i="11"/>
  <c r="I61" i="11"/>
  <c r="I62" i="11"/>
  <c r="I63" i="11"/>
  <c r="I64" i="11"/>
  <c r="I65" i="11"/>
  <c r="I66" i="11"/>
  <c r="I67" i="11"/>
  <c r="I68" i="11"/>
  <c r="I69" i="11"/>
  <c r="I70" i="11"/>
  <c r="I71" i="11"/>
  <c r="I72" i="11"/>
  <c r="I73" i="11"/>
  <c r="I74" i="11"/>
  <c r="I75" i="11"/>
  <c r="I76" i="11"/>
  <c r="I77" i="11"/>
  <c r="I78" i="11"/>
  <c r="I79" i="11"/>
  <c r="I80" i="11"/>
  <c r="I81" i="11"/>
  <c r="I82" i="11"/>
  <c r="I83" i="11"/>
  <c r="I84" i="11"/>
  <c r="I85" i="11"/>
  <c r="I86" i="11"/>
  <c r="I87" i="11"/>
  <c r="I88" i="11"/>
  <c r="I89" i="11"/>
  <c r="I90" i="11"/>
  <c r="I91" i="11"/>
  <c r="I92" i="11"/>
  <c r="I93" i="11"/>
  <c r="I94" i="11"/>
  <c r="I95" i="11"/>
  <c r="I96" i="11"/>
  <c r="I97" i="11"/>
  <c r="I98" i="11"/>
  <c r="I99" i="11"/>
  <c r="I100" i="11"/>
  <c r="I101" i="11"/>
  <c r="I102" i="11"/>
  <c r="I103" i="11"/>
  <c r="I104" i="11"/>
  <c r="I105" i="11"/>
  <c r="I106" i="11"/>
  <c r="I107" i="11"/>
  <c r="I108" i="11"/>
  <c r="I109" i="11"/>
  <c r="I110" i="11"/>
  <c r="I111" i="11"/>
  <c r="I112" i="11"/>
  <c r="I113" i="11"/>
  <c r="I114" i="11"/>
  <c r="I115" i="11"/>
  <c r="I116" i="11"/>
  <c r="I117" i="11"/>
  <c r="I118" i="11"/>
  <c r="I119" i="11"/>
  <c r="I120" i="11"/>
  <c r="I121" i="11"/>
  <c r="I122" i="11"/>
  <c r="I123" i="11"/>
  <c r="I124" i="11"/>
  <c r="I125" i="11"/>
  <c r="I126" i="11"/>
  <c r="I127" i="11"/>
  <c r="I128" i="11"/>
  <c r="I129" i="11"/>
  <c r="I130" i="11"/>
  <c r="I131" i="11"/>
  <c r="I132" i="11"/>
  <c r="I133" i="11"/>
  <c r="I134" i="11"/>
  <c r="I135" i="11"/>
  <c r="I136" i="11"/>
  <c r="I137" i="11"/>
  <c r="I138" i="11"/>
  <c r="I139" i="11"/>
  <c r="I140" i="11"/>
  <c r="I141" i="11"/>
  <c r="I142" i="11"/>
  <c r="I143" i="11"/>
  <c r="I144" i="11"/>
  <c r="I145" i="11"/>
  <c r="I146" i="11"/>
  <c r="I147" i="11"/>
  <c r="I148" i="11"/>
  <c r="I149" i="11"/>
  <c r="I150" i="11"/>
  <c r="I151" i="11"/>
  <c r="I152" i="11"/>
  <c r="I153" i="11"/>
  <c r="I154" i="11"/>
  <c r="I155" i="11"/>
  <c r="I156" i="11"/>
  <c r="I157" i="11"/>
  <c r="I158" i="11"/>
  <c r="I159" i="11"/>
  <c r="I160" i="11"/>
  <c r="I161" i="11"/>
  <c r="I162" i="11"/>
  <c r="I163" i="11"/>
  <c r="I164" i="11"/>
  <c r="I165" i="11"/>
  <c r="I166" i="11"/>
  <c r="I167" i="11"/>
  <c r="I168" i="11"/>
  <c r="I169" i="11"/>
  <c r="I170" i="11"/>
  <c r="I171" i="11"/>
  <c r="I172" i="11"/>
  <c r="I173" i="11"/>
  <c r="I174" i="11"/>
  <c r="I175" i="11"/>
  <c r="I176" i="11"/>
  <c r="I177" i="11"/>
  <c r="I178" i="11"/>
  <c r="I179" i="11"/>
  <c r="I180" i="11"/>
  <c r="I181" i="11"/>
  <c r="I182" i="11"/>
  <c r="I183" i="11"/>
  <c r="I184" i="11"/>
  <c r="I185" i="11"/>
  <c r="I186" i="11"/>
  <c r="I187" i="11"/>
  <c r="I188" i="11"/>
  <c r="I189" i="11"/>
  <c r="I190" i="11"/>
  <c r="I191" i="11"/>
  <c r="I192" i="11"/>
  <c r="I193" i="11"/>
  <c r="I194" i="11"/>
  <c r="I195" i="11"/>
  <c r="I196" i="11"/>
  <c r="I197" i="11"/>
  <c r="I198" i="11"/>
  <c r="I199" i="11"/>
  <c r="I200" i="11"/>
  <c r="I201" i="11"/>
  <c r="I202" i="11"/>
  <c r="I203" i="11"/>
  <c r="I204" i="11"/>
  <c r="I205" i="11"/>
  <c r="I206" i="11"/>
  <c r="I207" i="11"/>
  <c r="I208" i="11"/>
  <c r="I209" i="11"/>
  <c r="I210" i="11"/>
  <c r="I211" i="11"/>
  <c r="I212" i="11"/>
  <c r="I213" i="11"/>
  <c r="I214" i="11"/>
  <c r="I215" i="11"/>
  <c r="I216" i="11"/>
  <c r="I217" i="11"/>
  <c r="I218" i="11"/>
  <c r="I219" i="11"/>
  <c r="I220" i="11"/>
  <c r="I221" i="11"/>
  <c r="I222" i="11"/>
  <c r="I223" i="11"/>
  <c r="I224" i="11"/>
  <c r="I225" i="11"/>
  <c r="I226" i="11"/>
  <c r="I227" i="11"/>
  <c r="I228" i="11"/>
  <c r="I229" i="11"/>
  <c r="I230" i="11"/>
  <c r="I231" i="11"/>
  <c r="I232" i="11"/>
  <c r="I233" i="11"/>
  <c r="I234" i="11"/>
  <c r="I235" i="11"/>
  <c r="I236" i="11"/>
  <c r="I237" i="11"/>
  <c r="I238" i="11"/>
  <c r="I239" i="11"/>
  <c r="I240" i="11"/>
  <c r="I241" i="11"/>
  <c r="I242" i="11"/>
  <c r="I243" i="11"/>
  <c r="I244" i="11"/>
  <c r="I245" i="11"/>
  <c r="I246" i="11"/>
  <c r="I247" i="11"/>
  <c r="I248" i="11"/>
  <c r="I249" i="11"/>
  <c r="I250" i="11"/>
  <c r="I251" i="11"/>
  <c r="I252" i="11"/>
  <c r="I253" i="11"/>
  <c r="I254" i="11"/>
  <c r="I255" i="11"/>
  <c r="I256" i="11"/>
  <c r="I257" i="11"/>
  <c r="I258" i="11"/>
  <c r="I259" i="11"/>
  <c r="I260" i="11"/>
  <c r="I261" i="11"/>
  <c r="I262" i="11"/>
  <c r="I263" i="11"/>
  <c r="I264" i="11"/>
  <c r="I265" i="11"/>
  <c r="I266" i="11"/>
  <c r="I267" i="11"/>
  <c r="I268" i="11"/>
  <c r="I269" i="11"/>
  <c r="I270" i="11"/>
  <c r="I271" i="11"/>
  <c r="I272" i="11"/>
  <c r="I273" i="11"/>
  <c r="I274" i="11"/>
  <c r="I275" i="11"/>
  <c r="I276" i="11"/>
  <c r="I277" i="11"/>
  <c r="I278" i="11"/>
  <c r="I279" i="11"/>
  <c r="I280" i="11"/>
  <c r="I281" i="11"/>
  <c r="I282" i="11"/>
  <c r="I283" i="11"/>
  <c r="I284" i="11"/>
  <c r="I285" i="11"/>
  <c r="I286" i="11"/>
  <c r="I287" i="11"/>
  <c r="I288" i="11"/>
  <c r="I289" i="11"/>
  <c r="I290" i="11"/>
  <c r="I291" i="11"/>
  <c r="I292" i="11"/>
  <c r="I293" i="11"/>
  <c r="I294" i="11"/>
  <c r="I295" i="11"/>
  <c r="I296" i="11"/>
  <c r="I297" i="11"/>
  <c r="I298" i="11"/>
  <c r="I299" i="11"/>
  <c r="I300" i="11"/>
  <c r="I301" i="11"/>
  <c r="I302" i="11"/>
  <c r="I303" i="11"/>
  <c r="I304" i="11"/>
  <c r="I305" i="11"/>
  <c r="I306" i="11"/>
  <c r="I307" i="11"/>
  <c r="I308" i="11"/>
  <c r="I309" i="11"/>
  <c r="I310" i="11"/>
  <c r="I311" i="11"/>
  <c r="I312" i="11"/>
  <c r="I313" i="11"/>
  <c r="I314" i="11"/>
  <c r="I315" i="11"/>
  <c r="I316" i="11"/>
  <c r="I317" i="11"/>
  <c r="I318" i="11"/>
  <c r="I319" i="11"/>
  <c r="I320" i="11"/>
  <c r="I321" i="11"/>
  <c r="I322" i="11"/>
  <c r="I323" i="11"/>
  <c r="I324" i="11"/>
  <c r="I325" i="11"/>
  <c r="I326" i="11"/>
  <c r="I327" i="11"/>
  <c r="I328" i="11"/>
  <c r="I329" i="11"/>
  <c r="I330" i="11"/>
  <c r="I331" i="11"/>
  <c r="I332" i="11"/>
  <c r="I333" i="11"/>
  <c r="I334" i="11"/>
  <c r="I335" i="11"/>
  <c r="I336" i="11"/>
  <c r="I337" i="11"/>
  <c r="I338" i="11"/>
  <c r="I339" i="11"/>
  <c r="I340" i="11"/>
  <c r="I341" i="11"/>
  <c r="I342" i="11"/>
  <c r="I343" i="11"/>
  <c r="I344" i="11"/>
  <c r="I345" i="11"/>
  <c r="I346" i="11"/>
  <c r="I347" i="11"/>
  <c r="I348" i="11"/>
  <c r="I349" i="11"/>
  <c r="I350" i="11"/>
  <c r="I351" i="11"/>
  <c r="I352" i="11"/>
  <c r="I353" i="11"/>
  <c r="I354" i="11"/>
  <c r="I355" i="11"/>
  <c r="I356" i="11"/>
  <c r="I357" i="11"/>
  <c r="I358" i="11"/>
  <c r="I359" i="11"/>
  <c r="I360" i="11"/>
  <c r="I361" i="11"/>
  <c r="I362" i="11"/>
  <c r="I363" i="11"/>
  <c r="I364" i="11"/>
  <c r="I365" i="11"/>
  <c r="I366" i="11"/>
  <c r="I367" i="11"/>
  <c r="I368" i="11"/>
  <c r="I369" i="11"/>
  <c r="I370" i="11"/>
  <c r="I371" i="11"/>
  <c r="I372" i="11"/>
  <c r="I373" i="11"/>
  <c r="I374" i="11"/>
  <c r="I375" i="11"/>
  <c r="I376" i="11"/>
  <c r="I377" i="11"/>
  <c r="I378" i="11"/>
  <c r="I379" i="11"/>
  <c r="I380" i="11"/>
  <c r="I381" i="11"/>
  <c r="I382" i="11"/>
  <c r="I383" i="11"/>
  <c r="I384" i="11"/>
  <c r="I385" i="11"/>
  <c r="I386" i="11"/>
  <c r="I387" i="11"/>
  <c r="I388" i="11"/>
  <c r="I389" i="11"/>
  <c r="I390" i="11"/>
  <c r="I391" i="11"/>
  <c r="I392" i="11"/>
  <c r="I393" i="11"/>
  <c r="I394" i="11"/>
  <c r="I395" i="11"/>
  <c r="I396" i="11"/>
  <c r="I397" i="11"/>
  <c r="I398" i="11"/>
  <c r="I399" i="11"/>
  <c r="I400" i="11"/>
  <c r="I401" i="11"/>
  <c r="I402" i="11"/>
  <c r="I403" i="11"/>
  <c r="I404" i="11"/>
  <c r="I405" i="11"/>
  <c r="I406" i="11"/>
  <c r="I407" i="11"/>
  <c r="I408" i="11"/>
  <c r="I409" i="11"/>
  <c r="I410" i="11"/>
  <c r="I411" i="11"/>
  <c r="I412" i="11"/>
  <c r="I413" i="11"/>
  <c r="I414" i="11"/>
  <c r="I415" i="11"/>
  <c r="I416" i="11"/>
  <c r="I417" i="11"/>
  <c r="I418" i="11"/>
  <c r="I419" i="11"/>
  <c r="I420" i="11"/>
  <c r="I421" i="11"/>
  <c r="I422" i="11"/>
  <c r="I423" i="11"/>
  <c r="I424" i="11"/>
  <c r="I425" i="11"/>
  <c r="I426" i="11"/>
  <c r="I427" i="11"/>
  <c r="I428" i="11"/>
  <c r="I429" i="11"/>
  <c r="I430" i="11"/>
  <c r="I431" i="11"/>
  <c r="I432" i="11"/>
  <c r="I3" i="11"/>
  <c r="I4" i="10"/>
  <c r="I5" i="10"/>
  <c r="I6" i="10"/>
  <c r="I7" i="10"/>
  <c r="I8" i="10"/>
  <c r="I9" i="10"/>
  <c r="I10" i="10"/>
  <c r="I11" i="10"/>
  <c r="I12" i="10"/>
  <c r="I13" i="10"/>
  <c r="I14" i="10"/>
  <c r="I15" i="10"/>
  <c r="I16" i="10"/>
  <c r="I17" i="10"/>
  <c r="I18" i="10"/>
  <c r="I19" i="10"/>
  <c r="I20" i="10"/>
  <c r="I21" i="10"/>
  <c r="I22" i="10"/>
  <c r="I23" i="10"/>
  <c r="I24" i="10"/>
  <c r="I25" i="10"/>
  <c r="I26" i="10"/>
  <c r="I27" i="10"/>
  <c r="I28" i="10"/>
  <c r="I29" i="10"/>
  <c r="I30" i="10"/>
  <c r="I31" i="10"/>
  <c r="I32" i="10"/>
  <c r="I33" i="10"/>
  <c r="I34" i="10"/>
  <c r="I35" i="10"/>
  <c r="I36" i="10"/>
  <c r="I37" i="10"/>
  <c r="I38" i="10"/>
  <c r="I39" i="10"/>
  <c r="I40" i="10"/>
  <c r="I41" i="10"/>
  <c r="I42" i="10"/>
  <c r="I43" i="10"/>
  <c r="I44" i="10"/>
  <c r="I45" i="10"/>
  <c r="I46" i="10"/>
  <c r="I47" i="10"/>
  <c r="I48" i="10"/>
  <c r="I49" i="10"/>
  <c r="I50" i="10"/>
  <c r="I51" i="10"/>
  <c r="I52" i="10"/>
  <c r="I53" i="10"/>
  <c r="I54" i="10"/>
  <c r="I55" i="10"/>
  <c r="I56" i="10"/>
  <c r="I57" i="10"/>
  <c r="I58" i="10"/>
  <c r="I59" i="10"/>
  <c r="I60" i="10"/>
  <c r="I61" i="10"/>
  <c r="I62" i="10"/>
  <c r="I63" i="10"/>
  <c r="I64" i="10"/>
  <c r="I65" i="10"/>
  <c r="I66" i="10"/>
  <c r="I67" i="10"/>
  <c r="I68" i="10"/>
  <c r="I69" i="10"/>
  <c r="I70" i="10"/>
  <c r="I71" i="10"/>
  <c r="I72" i="10"/>
  <c r="I73" i="10"/>
  <c r="I74" i="10"/>
  <c r="I3" i="10"/>
  <c r="I4" i="9"/>
  <c r="I5" i="9"/>
  <c r="I6" i="9"/>
  <c r="I7" i="9"/>
  <c r="I8" i="9"/>
  <c r="I9" i="9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36" i="9"/>
  <c r="I37" i="9"/>
  <c r="I38" i="9"/>
  <c r="I39" i="9"/>
  <c r="I40" i="9"/>
  <c r="I41" i="9"/>
  <c r="H42" i="9"/>
  <c r="I3" i="9"/>
  <c r="I4" i="8"/>
  <c r="I5" i="8"/>
  <c r="I6" i="8"/>
  <c r="I7" i="8"/>
  <c r="I8" i="8"/>
  <c r="I9" i="8"/>
  <c r="I10" i="8"/>
  <c r="I11" i="8"/>
  <c r="I12" i="8"/>
  <c r="I13" i="8"/>
  <c r="I14" i="8"/>
  <c r="I15" i="8"/>
  <c r="I16" i="8"/>
  <c r="I17" i="8"/>
  <c r="I18" i="8"/>
  <c r="I19" i="8"/>
  <c r="I20" i="8"/>
  <c r="I21" i="8"/>
  <c r="I22" i="8"/>
  <c r="I23" i="8"/>
  <c r="I24" i="8"/>
  <c r="I25" i="8"/>
  <c r="I26" i="8"/>
  <c r="I27" i="8"/>
  <c r="I28" i="8"/>
  <c r="I29" i="8"/>
  <c r="I30" i="8"/>
  <c r="I31" i="8"/>
  <c r="I32" i="8"/>
  <c r="I33" i="8"/>
  <c r="I34" i="8"/>
  <c r="I35" i="8"/>
  <c r="I36" i="8"/>
  <c r="I37" i="8"/>
  <c r="I38" i="8"/>
  <c r="I39" i="8"/>
  <c r="I40" i="8"/>
  <c r="I41" i="8"/>
  <c r="I42" i="8"/>
  <c r="I43" i="8"/>
  <c r="I44" i="8"/>
  <c r="I45" i="8"/>
  <c r="I46" i="8"/>
  <c r="I47" i="8"/>
  <c r="I48" i="8"/>
  <c r="I49" i="8"/>
  <c r="I50" i="8"/>
  <c r="I51" i="8"/>
  <c r="I52" i="8"/>
  <c r="I53" i="8"/>
  <c r="I54" i="8"/>
  <c r="I55" i="8"/>
  <c r="I56" i="8"/>
  <c r="I57" i="8"/>
  <c r="I58" i="8"/>
  <c r="I59" i="8"/>
  <c r="I60" i="8"/>
  <c r="I61" i="8"/>
  <c r="I62" i="8"/>
  <c r="I63" i="8"/>
  <c r="I64" i="8"/>
  <c r="I3" i="8"/>
  <c r="I4" i="7"/>
  <c r="I5" i="7"/>
  <c r="I6" i="7"/>
  <c r="I7" i="7"/>
  <c r="I8" i="7"/>
  <c r="I9" i="7"/>
  <c r="I10" i="7"/>
  <c r="I11" i="7"/>
  <c r="I12" i="7"/>
  <c r="I13" i="7"/>
  <c r="I14" i="7"/>
  <c r="I15" i="7"/>
  <c r="I16" i="7"/>
  <c r="I17" i="7"/>
  <c r="I18" i="7"/>
  <c r="I19" i="7"/>
  <c r="I20" i="7"/>
  <c r="I21" i="7"/>
  <c r="I22" i="7"/>
  <c r="I23" i="7"/>
  <c r="I24" i="7"/>
  <c r="I25" i="7"/>
  <c r="I26" i="7"/>
  <c r="I27" i="7"/>
  <c r="I28" i="7"/>
  <c r="I29" i="7"/>
  <c r="I30" i="7"/>
  <c r="I31" i="7"/>
  <c r="I32" i="7"/>
  <c r="I33" i="7"/>
  <c r="I34" i="7"/>
  <c r="I35" i="7"/>
  <c r="I36" i="7"/>
  <c r="I37" i="7"/>
  <c r="I38" i="7"/>
  <c r="I39" i="7"/>
  <c r="I40" i="7"/>
  <c r="I41" i="7"/>
  <c r="I42" i="7"/>
  <c r="I43" i="7"/>
  <c r="I44" i="7"/>
  <c r="I45" i="7"/>
  <c r="I46" i="7"/>
  <c r="I47" i="7"/>
  <c r="I48" i="7"/>
  <c r="I49" i="7"/>
  <c r="I50" i="7"/>
  <c r="I51" i="7"/>
  <c r="I52" i="7"/>
  <c r="I53" i="7"/>
  <c r="I54" i="7"/>
  <c r="I55" i="7"/>
  <c r="I56" i="7"/>
  <c r="I57" i="7"/>
  <c r="I58" i="7"/>
  <c r="I59" i="7"/>
  <c r="I60" i="7"/>
  <c r="I61" i="7"/>
  <c r="I62" i="7"/>
  <c r="I63" i="7"/>
  <c r="I64" i="7"/>
  <c r="I65" i="7"/>
  <c r="I66" i="7"/>
  <c r="I67" i="7"/>
  <c r="I68" i="7"/>
  <c r="I69" i="7"/>
  <c r="I70" i="7"/>
  <c r="I71" i="7"/>
  <c r="I72" i="7"/>
  <c r="I73" i="7"/>
  <c r="I74" i="7"/>
  <c r="I75" i="7"/>
  <c r="I76" i="7"/>
  <c r="I77" i="7"/>
  <c r="I78" i="7"/>
  <c r="I79" i="7"/>
  <c r="I80" i="7"/>
  <c r="I81" i="7"/>
  <c r="I82" i="7"/>
  <c r="I83" i="7"/>
  <c r="I84" i="7"/>
  <c r="I85" i="7"/>
  <c r="I86" i="7"/>
  <c r="I87" i="7"/>
  <c r="I88" i="7"/>
  <c r="I89" i="7"/>
  <c r="I90" i="7"/>
  <c r="I91" i="7"/>
  <c r="I92" i="7"/>
  <c r="I93" i="7"/>
  <c r="I94" i="7"/>
  <c r="I95" i="7"/>
  <c r="I96" i="7"/>
  <c r="I97" i="7"/>
  <c r="I98" i="7"/>
  <c r="I99" i="7"/>
  <c r="I100" i="7"/>
  <c r="I101" i="7"/>
  <c r="I3" i="7"/>
  <c r="I4" i="5"/>
  <c r="I5" i="5"/>
  <c r="I6" i="5"/>
  <c r="I7" i="5"/>
  <c r="I8" i="5"/>
  <c r="I9" i="5"/>
  <c r="I10" i="5"/>
  <c r="I11" i="5"/>
  <c r="I12" i="5"/>
  <c r="I13" i="5"/>
  <c r="I14" i="5"/>
  <c r="I15" i="5"/>
  <c r="I16" i="5"/>
  <c r="I17" i="5"/>
  <c r="I18" i="5"/>
  <c r="I19" i="5"/>
  <c r="I20" i="5"/>
  <c r="I21" i="5"/>
  <c r="I22" i="5"/>
  <c r="I23" i="5"/>
  <c r="I24" i="5"/>
  <c r="I25" i="5"/>
  <c r="I26" i="5"/>
  <c r="I27" i="5"/>
  <c r="I28" i="5"/>
  <c r="I29" i="5"/>
  <c r="I30" i="5"/>
  <c r="I31" i="5"/>
  <c r="I32" i="5"/>
  <c r="I33" i="5"/>
  <c r="I34" i="5"/>
  <c r="I35" i="5"/>
  <c r="I36" i="5"/>
  <c r="I37" i="5"/>
  <c r="I38" i="5"/>
  <c r="I39" i="5"/>
  <c r="I40" i="5"/>
  <c r="I41" i="5"/>
  <c r="I42" i="5"/>
  <c r="I43" i="5"/>
  <c r="I44" i="5"/>
  <c r="I45" i="5"/>
  <c r="I46" i="5"/>
  <c r="I47" i="5"/>
  <c r="I48" i="5"/>
  <c r="I49" i="5"/>
  <c r="I50" i="5"/>
  <c r="I51" i="5"/>
  <c r="I52" i="5"/>
  <c r="I53" i="5"/>
  <c r="I54" i="5"/>
  <c r="I55" i="5"/>
  <c r="I56" i="5"/>
  <c r="I57" i="5"/>
  <c r="I58" i="5"/>
  <c r="I59" i="5"/>
  <c r="I60" i="5"/>
  <c r="I61" i="5"/>
  <c r="I62" i="5"/>
  <c r="I63" i="5"/>
  <c r="I64" i="5"/>
  <c r="I65" i="5"/>
  <c r="I66" i="5"/>
  <c r="I67" i="5"/>
  <c r="I68" i="5"/>
  <c r="I69" i="5"/>
  <c r="I70" i="5"/>
  <c r="I71" i="5"/>
  <c r="I72" i="5"/>
  <c r="I73" i="5"/>
  <c r="I74" i="5"/>
  <c r="I75" i="5"/>
  <c r="I76" i="5"/>
  <c r="I77" i="5"/>
  <c r="I78" i="5"/>
  <c r="I79" i="5"/>
  <c r="I80" i="5"/>
  <c r="I81" i="5"/>
  <c r="I82" i="5"/>
  <c r="I83" i="5"/>
  <c r="I84" i="5"/>
  <c r="I85" i="5"/>
  <c r="I86" i="5"/>
  <c r="I87" i="5"/>
  <c r="I88" i="5"/>
  <c r="I89" i="5"/>
  <c r="I90" i="5"/>
  <c r="I91" i="5"/>
  <c r="I92" i="5"/>
  <c r="I93" i="5"/>
  <c r="I94" i="5"/>
  <c r="I95" i="5"/>
  <c r="I96" i="5"/>
  <c r="I97" i="5"/>
  <c r="I98" i="5"/>
  <c r="I99" i="5"/>
  <c r="I100" i="5"/>
  <c r="I101" i="5"/>
  <c r="I102" i="5"/>
  <c r="I103" i="5"/>
  <c r="I104" i="5"/>
  <c r="I105" i="5"/>
  <c r="I106" i="5"/>
  <c r="I107" i="5"/>
  <c r="I108" i="5"/>
  <c r="I109" i="5"/>
  <c r="I110" i="5"/>
  <c r="I111" i="5"/>
  <c r="I112" i="5"/>
  <c r="I113" i="5"/>
  <c r="I114" i="5"/>
  <c r="I115" i="5"/>
  <c r="I116" i="5"/>
  <c r="I117" i="5"/>
  <c r="I118" i="5"/>
  <c r="I119" i="5"/>
  <c r="I120" i="5"/>
  <c r="I121" i="5"/>
  <c r="I122" i="5"/>
  <c r="I123" i="5"/>
  <c r="I124" i="5"/>
  <c r="I125" i="5"/>
  <c r="I126" i="5"/>
  <c r="I127" i="5"/>
  <c r="I128" i="5"/>
  <c r="I129" i="5"/>
  <c r="I130" i="5"/>
  <c r="I131" i="5"/>
  <c r="I132" i="5"/>
  <c r="I133" i="5"/>
  <c r="I134" i="5"/>
  <c r="I135" i="5"/>
  <c r="I136" i="5"/>
  <c r="I137" i="5"/>
  <c r="I138" i="5"/>
  <c r="I139" i="5"/>
  <c r="I140" i="5"/>
  <c r="I141" i="5"/>
  <c r="I142" i="5"/>
  <c r="I143" i="5"/>
  <c r="I144" i="5"/>
  <c r="I145" i="5"/>
  <c r="I146" i="5"/>
  <c r="I147" i="5"/>
  <c r="I148" i="5"/>
  <c r="I149" i="5"/>
  <c r="I150" i="5"/>
  <c r="I151" i="5"/>
  <c r="I152" i="5"/>
  <c r="I153" i="5"/>
  <c r="I154" i="5"/>
  <c r="I155" i="5"/>
  <c r="I156" i="5"/>
  <c r="I157" i="5"/>
  <c r="I158" i="5"/>
  <c r="I159" i="5"/>
  <c r="I160" i="5"/>
  <c r="I161" i="5"/>
  <c r="I162" i="5"/>
  <c r="I163" i="5"/>
  <c r="I164" i="5"/>
  <c r="I165" i="5"/>
  <c r="I166" i="5"/>
  <c r="I167" i="5"/>
  <c r="I168" i="5"/>
  <c r="I169" i="5"/>
  <c r="I170" i="5"/>
  <c r="I171" i="5"/>
  <c r="I172" i="5"/>
  <c r="I173" i="5"/>
  <c r="I174" i="5"/>
  <c r="I175" i="5"/>
  <c r="I176" i="5"/>
  <c r="I177" i="5"/>
  <c r="I178" i="5"/>
  <c r="I179" i="5"/>
  <c r="I180" i="5"/>
  <c r="I181" i="5"/>
  <c r="I182" i="5"/>
  <c r="I3" i="5"/>
  <c r="I4" i="4"/>
  <c r="I5" i="4"/>
  <c r="I6" i="4"/>
  <c r="I7" i="4"/>
  <c r="I8" i="4"/>
  <c r="I9" i="4"/>
  <c r="I10" i="4"/>
  <c r="I11" i="4"/>
  <c r="I12" i="4"/>
  <c r="I13" i="4"/>
  <c r="I14" i="4"/>
  <c r="I15" i="4"/>
  <c r="I16" i="4"/>
  <c r="I17" i="4"/>
  <c r="I18" i="4"/>
  <c r="I19" i="4"/>
  <c r="I20" i="4"/>
  <c r="I21" i="4"/>
  <c r="I22" i="4"/>
  <c r="I23" i="4"/>
  <c r="I24" i="4"/>
  <c r="I25" i="4"/>
  <c r="I26" i="4"/>
  <c r="I27" i="4"/>
  <c r="I28" i="4"/>
  <c r="I29" i="4"/>
  <c r="I30" i="4"/>
  <c r="I31" i="4"/>
  <c r="I32" i="4"/>
  <c r="I33" i="4"/>
  <c r="I34" i="4"/>
  <c r="I35" i="4"/>
  <c r="I36" i="4"/>
  <c r="I37" i="4"/>
  <c r="I38" i="4"/>
  <c r="I39" i="4"/>
  <c r="I40" i="4"/>
  <c r="I41" i="4"/>
  <c r="I42" i="4"/>
  <c r="I43" i="4"/>
  <c r="I44" i="4"/>
  <c r="I45" i="4"/>
  <c r="I46" i="4"/>
  <c r="I47" i="4"/>
  <c r="I48" i="4"/>
  <c r="I49" i="4"/>
  <c r="I50" i="4"/>
  <c r="I51" i="4"/>
  <c r="I52" i="4"/>
  <c r="I53" i="4"/>
  <c r="I54" i="4"/>
  <c r="I55" i="4"/>
  <c r="I56" i="4"/>
  <c r="I57" i="4"/>
  <c r="I58" i="4"/>
  <c r="I59" i="4"/>
  <c r="I60" i="4"/>
  <c r="I61" i="4"/>
  <c r="I62" i="4"/>
  <c r="I63" i="4"/>
  <c r="I64" i="4"/>
  <c r="I65" i="4"/>
  <c r="I66" i="4"/>
  <c r="I67" i="4"/>
  <c r="I68" i="4"/>
  <c r="I69" i="4"/>
  <c r="I70" i="4"/>
  <c r="I71" i="4"/>
  <c r="I72" i="4"/>
  <c r="I73" i="4"/>
  <c r="I74" i="4"/>
  <c r="I75" i="4"/>
  <c r="I76" i="4"/>
  <c r="I77" i="4"/>
  <c r="I78" i="4"/>
  <c r="I79" i="4"/>
  <c r="I80" i="4"/>
  <c r="I81" i="4"/>
  <c r="I82" i="4"/>
  <c r="I83" i="4"/>
  <c r="I84" i="4"/>
  <c r="I85" i="4"/>
  <c r="I86" i="4"/>
  <c r="I87" i="4"/>
  <c r="I88" i="4"/>
  <c r="I89" i="4"/>
  <c r="I90" i="4"/>
  <c r="I3" i="4"/>
  <c r="I4" i="3"/>
  <c r="I5" i="3"/>
  <c r="I6" i="3"/>
  <c r="I7" i="3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38" i="3"/>
  <c r="I39" i="3"/>
  <c r="I40" i="3"/>
  <c r="I41" i="3"/>
  <c r="I42" i="3"/>
  <c r="I43" i="3"/>
  <c r="I44" i="3"/>
  <c r="I45" i="3"/>
  <c r="I46" i="3"/>
  <c r="I47" i="3"/>
  <c r="I48" i="3"/>
  <c r="I49" i="3"/>
  <c r="I50" i="3"/>
  <c r="I51" i="3"/>
  <c r="I52" i="3"/>
  <c r="I53" i="3"/>
  <c r="I54" i="3"/>
  <c r="I55" i="3"/>
  <c r="I56" i="3"/>
  <c r="I57" i="3"/>
  <c r="I58" i="3"/>
  <c r="I59" i="3"/>
  <c r="I60" i="3"/>
  <c r="I61" i="3"/>
  <c r="I62" i="3"/>
  <c r="I63" i="3"/>
  <c r="I64" i="3"/>
  <c r="I65" i="3"/>
  <c r="I66" i="3"/>
  <c r="I67" i="3"/>
  <c r="I68" i="3"/>
  <c r="I69" i="3"/>
  <c r="I70" i="3"/>
  <c r="I71" i="3"/>
  <c r="I72" i="3"/>
  <c r="I73" i="3"/>
  <c r="I74" i="3"/>
  <c r="I75" i="3"/>
  <c r="I76" i="3"/>
  <c r="I77" i="3"/>
  <c r="I78" i="3"/>
  <c r="I79" i="3"/>
  <c r="I80" i="3"/>
  <c r="I81" i="3"/>
  <c r="I82" i="3"/>
  <c r="I83" i="3"/>
  <c r="I84" i="3"/>
  <c r="I85" i="3"/>
  <c r="I86" i="3"/>
  <c r="I87" i="3"/>
  <c r="I88" i="3"/>
  <c r="I89" i="3"/>
  <c r="I90" i="3"/>
  <c r="I91" i="3"/>
  <c r="I92" i="3"/>
  <c r="I93" i="3"/>
  <c r="I94" i="3"/>
  <c r="I95" i="3"/>
  <c r="I96" i="3"/>
  <c r="I97" i="3"/>
  <c r="I98" i="3"/>
  <c r="I99" i="3"/>
  <c r="I100" i="3"/>
  <c r="I101" i="3"/>
  <c r="I102" i="3"/>
  <c r="I103" i="3"/>
  <c r="I104" i="3"/>
  <c r="I105" i="3"/>
  <c r="I106" i="3"/>
  <c r="I107" i="3"/>
  <c r="I108" i="3"/>
  <c r="I109" i="3"/>
  <c r="I110" i="3"/>
  <c r="I111" i="3"/>
  <c r="I112" i="3"/>
  <c r="I113" i="3"/>
  <c r="I114" i="3"/>
  <c r="I115" i="3"/>
  <c r="I116" i="3"/>
  <c r="I117" i="3"/>
  <c r="I118" i="3"/>
  <c r="I119" i="3"/>
  <c r="I120" i="3"/>
  <c r="I121" i="3"/>
  <c r="I122" i="3"/>
  <c r="I123" i="3"/>
  <c r="I124" i="3"/>
  <c r="I125" i="3"/>
  <c r="I126" i="3"/>
  <c r="I127" i="3"/>
  <c r="I128" i="3"/>
  <c r="I129" i="3"/>
  <c r="I3" i="3"/>
  <c r="I4" i="2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I85" i="2"/>
  <c r="I86" i="2"/>
  <c r="I87" i="2"/>
  <c r="I88" i="2"/>
  <c r="I89" i="2"/>
  <c r="I90" i="2"/>
  <c r="I91" i="2"/>
  <c r="I92" i="2"/>
  <c r="I93" i="2"/>
  <c r="I94" i="2"/>
  <c r="I95" i="2"/>
  <c r="I96" i="2"/>
  <c r="I97" i="2"/>
  <c r="I98" i="2"/>
  <c r="I99" i="2"/>
  <c r="I100" i="2"/>
  <c r="I101" i="2"/>
  <c r="I102" i="2"/>
  <c r="I103" i="2"/>
  <c r="I104" i="2"/>
  <c r="I105" i="2"/>
  <c r="I106" i="2"/>
  <c r="I107" i="2"/>
  <c r="I108" i="2"/>
  <c r="I109" i="2"/>
  <c r="I110" i="2"/>
  <c r="I111" i="2"/>
  <c r="I112" i="2"/>
  <c r="I113" i="2"/>
  <c r="I114" i="2"/>
  <c r="I115" i="2"/>
  <c r="I116" i="2"/>
  <c r="I117" i="2"/>
  <c r="I118" i="2"/>
  <c r="I119" i="2"/>
  <c r="I120" i="2"/>
  <c r="I121" i="2"/>
  <c r="I122" i="2"/>
  <c r="I123" i="2"/>
  <c r="I124" i="2"/>
  <c r="I125" i="2"/>
  <c r="I126" i="2"/>
  <c r="I127" i="2"/>
  <c r="I128" i="2"/>
  <c r="I129" i="2"/>
  <c r="I130" i="2"/>
  <c r="I131" i="2"/>
  <c r="I3" i="2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3" i="1"/>
  <c r="I132" i="1" l="1"/>
  <c r="C2" i="23" s="1"/>
  <c r="I78" i="14"/>
  <c r="C13" i="23" s="1"/>
  <c r="I59" i="13"/>
  <c r="C12" i="23" s="1"/>
  <c r="I58" i="20"/>
  <c r="C18" i="23" s="1"/>
  <c r="I42" i="9"/>
  <c r="C9" i="23" s="1"/>
  <c r="I102" i="7"/>
  <c r="C7" i="23" s="1"/>
  <c r="I130" i="3"/>
  <c r="C4" i="23" s="1"/>
  <c r="I18" i="21"/>
  <c r="C19" i="23" s="1"/>
  <c r="I52" i="19"/>
  <c r="C17" i="23" s="1"/>
  <c r="I105" i="18"/>
  <c r="C16" i="23" s="1"/>
  <c r="I93" i="16"/>
  <c r="C15" i="23" s="1"/>
  <c r="I57" i="15"/>
  <c r="C14" i="23" s="1"/>
  <c r="I433" i="11"/>
  <c r="C11" i="23" s="1"/>
  <c r="I75" i="10"/>
  <c r="C10" i="23" s="1"/>
  <c r="I65" i="8"/>
  <c r="C8" i="23" s="1"/>
  <c r="I183" i="5"/>
  <c r="C6" i="23" s="1"/>
  <c r="I91" i="4"/>
  <c r="C5" i="23" s="1"/>
  <c r="I132" i="2"/>
  <c r="C3" i="23" s="1"/>
  <c r="B2" i="23"/>
  <c r="B3" i="23"/>
  <c r="B4" i="23"/>
  <c r="B5" i="23"/>
  <c r="B6" i="23"/>
  <c r="B32" i="23"/>
  <c r="C32" i="23"/>
  <c r="B7" i="23"/>
  <c r="B8" i="23"/>
  <c r="B9" i="23"/>
  <c r="B10" i="23"/>
  <c r="B11" i="23"/>
  <c r="B33" i="23"/>
  <c r="C33" i="23"/>
  <c r="B12" i="23"/>
  <c r="B13" i="23"/>
  <c r="B14" i="23"/>
  <c r="B15" i="23"/>
  <c r="B34" i="23"/>
  <c r="C34" i="23"/>
  <c r="B16" i="23"/>
  <c r="B17" i="23"/>
  <c r="B18" i="23"/>
  <c r="B19" i="23"/>
  <c r="C35" i="23" l="1"/>
  <c r="B35" i="23"/>
  <c r="C20" i="23"/>
  <c r="B20" i="23"/>
</calcChain>
</file>

<file path=xl/sharedStrings.xml><?xml version="1.0" encoding="utf-8"?>
<sst xmlns="http://schemas.openxmlformats.org/spreadsheetml/2006/main" count="12256" uniqueCount="5213">
  <si>
    <t>Redni broj</t>
  </si>
  <si>
    <t>Šifra</t>
  </si>
  <si>
    <t>Naziv artikla / opis usluge</t>
  </si>
  <si>
    <t>Bar kod</t>
  </si>
  <si>
    <t>Jedinica mjere</t>
  </si>
  <si>
    <t>Količina</t>
  </si>
  <si>
    <t>Cijena bez poreza</t>
  </si>
  <si>
    <t>Iznos bez poreza</t>
  </si>
  <si>
    <t>Prodajna cijena</t>
  </si>
  <si>
    <t>Opis Atribut 2</t>
  </si>
  <si>
    <t>Opis Atribut 3</t>
  </si>
  <si>
    <t>13604000179400101065</t>
  </si>
  <si>
    <t>Classic Slip-On 9  VN0A3JEX9R8 anfc b tiger 00 tenisice 6,5</t>
  </si>
  <si>
    <t>196014291135</t>
  </si>
  <si>
    <t>par</t>
  </si>
  <si>
    <t>unisex</t>
  </si>
  <si>
    <t>tenisice</t>
  </si>
  <si>
    <t>13604000179400101085</t>
  </si>
  <si>
    <t>Classic Slip-On 9  VN0A3JEX9R8 anfc b tiger 00 tenisice 8,5</t>
  </si>
  <si>
    <t>196014291906</t>
  </si>
  <si>
    <t>13604000179400101055</t>
  </si>
  <si>
    <t>Classic Slip-On 9  VN0A3JEX9R8 anfc b tiger 00 tenisice 5,5</t>
  </si>
  <si>
    <t>196014290794</t>
  </si>
  <si>
    <t>13604000179400101060</t>
  </si>
  <si>
    <t>Classic Slip-On 9  VN0A3JEX9R8 anfc b tiger 00 tenisice 6</t>
  </si>
  <si>
    <t>196014290916</t>
  </si>
  <si>
    <t>13604000026503701100</t>
  </si>
  <si>
    <t>CLASSIC SLIP ON VEYEBWW blk and wht chckr/wht tenisice br.10</t>
  </si>
  <si>
    <t>700053334083</t>
  </si>
  <si>
    <t>žensko</t>
  </si>
  <si>
    <t>13604000026503701110</t>
  </si>
  <si>
    <t>CLASSIC SLIP ON VEYEBWW blk and wht chckr/wht tenisice br.11</t>
  </si>
  <si>
    <t>700053334106</t>
  </si>
  <si>
    <t>13604000026503701060</t>
  </si>
  <si>
    <t>CLASSIC SLIP ON VEYEBWW blk and wht chckr/wht tenisice br.6</t>
  </si>
  <si>
    <t>700053334007</t>
  </si>
  <si>
    <t>13604000179400101075</t>
  </si>
  <si>
    <t>Classic Slip-On 9  VN0A3JEX9R8 anfc b tiger 00 tenisice 7,5</t>
  </si>
  <si>
    <t>196014291470</t>
  </si>
  <si>
    <t>13604000179400101070</t>
  </si>
  <si>
    <t>Classic Slip-On 9  VN0A3JEX9R8 anfc b tiger 00 tenisice 7</t>
  </si>
  <si>
    <t>196014291357</t>
  </si>
  <si>
    <t>13604000179400101090</t>
  </si>
  <si>
    <t>Classic Slip-On 9  VN0A3JEX9R8 anfc b tiger 00 tenisice 9</t>
  </si>
  <si>
    <t>196014292125</t>
  </si>
  <si>
    <t>13604000026503701130</t>
  </si>
  <si>
    <t>CLASSIC SLIP ON VEYEBWW blk and wht chckr/wht tenisice br.13</t>
  </si>
  <si>
    <t>700053334137</t>
  </si>
  <si>
    <t>13604000026503701080</t>
  </si>
  <si>
    <t>CLASSIC SLIP ON VEYEBWW blk and wht chckr/wht tenisice br.8</t>
  </si>
  <si>
    <t>700053334045</t>
  </si>
  <si>
    <t>13604000026503701095</t>
  </si>
  <si>
    <t>CLASSIC SLIP ON VEYEBWW blk and wht chckr/wht tenisice br.9,5</t>
  </si>
  <si>
    <t>700053334076</t>
  </si>
  <si>
    <t>13604000026503701120</t>
  </si>
  <si>
    <t>CLASSIC SLIP ON VEYEBWW blk and wht chckr/wht tenisice br.12</t>
  </si>
  <si>
    <t>700053334120</t>
  </si>
  <si>
    <t>13604000026503701115</t>
  </si>
  <si>
    <t>CLASSIC SLIP ON VEYEBWW blk and wht chckr/wht tenisice br.11,5</t>
  </si>
  <si>
    <t>700053334113</t>
  </si>
  <si>
    <t>13604000026503701105</t>
  </si>
  <si>
    <t>CLASSIC SLIP ON VEYEBWW blk and wht chckr/wht tenisice br.10,5</t>
  </si>
  <si>
    <t>700053334090</t>
  </si>
  <si>
    <t>13604000179800101065</t>
  </si>
  <si>
    <t>Classic Slip-On  VN000XG8AZV (Checkerboard) flax/trwht 00 tenisice 6,5</t>
  </si>
  <si>
    <t>196013231408</t>
  </si>
  <si>
    <t>13604000067200101110</t>
  </si>
  <si>
    <t>OLD SKOOL VD3HNVY navy tenisice vel 11</t>
  </si>
  <si>
    <t>700053804265</t>
  </si>
  <si>
    <t>muško</t>
  </si>
  <si>
    <t>13604000067200101065</t>
  </si>
  <si>
    <t>OLD SKOOL VD3HNVY navy tenisice vel 6,5</t>
  </si>
  <si>
    <t>700053804050</t>
  </si>
  <si>
    <t>13604000107000101070</t>
  </si>
  <si>
    <t>Classic Slip-On Platform  V0018EBWW black white checker/white 00 tenisice 7</t>
  </si>
  <si>
    <t>191167573343</t>
  </si>
  <si>
    <t>13604000141000101090</t>
  </si>
  <si>
    <t>Classic Slip-On  VN0A4U38WKU1 (i heart) blk/tr wht 00 tenisice 9</t>
  </si>
  <si>
    <t>194112314183</t>
  </si>
  <si>
    <t>13604000141000101080</t>
  </si>
  <si>
    <t>Classic Slip-On  VN0A4U38WKU1 (i heart) blk/tr wht 00 tenisice 8</t>
  </si>
  <si>
    <t>194112314060</t>
  </si>
  <si>
    <t>13604000141000101085</t>
  </si>
  <si>
    <t>Classic Slip-On  VN0A4U38WKU1 (i heart) blk/tr wht 00 tenisice 8,5</t>
  </si>
  <si>
    <t>194112314121</t>
  </si>
  <si>
    <t>13604000164700101090</t>
  </si>
  <si>
    <t>Classic Slip-On  VN0A33TB3UA1 (UV Glitter) pnk tr wht 00 tenisice 9</t>
  </si>
  <si>
    <t>194902616480</t>
  </si>
  <si>
    <t>13604000190400101085</t>
  </si>
  <si>
    <t>Classic Slip-On  VN000XG8AZZ (Checkerboard) orange tig tenisice 8,5</t>
  </si>
  <si>
    <t>196013234959</t>
  </si>
  <si>
    <t>13604000132300101080</t>
  </si>
  <si>
    <t>SK8-Hi Platform 2.0  VN0A3TKNQXH1 check tr wht 00 tenisice 8</t>
  </si>
  <si>
    <t>190849926392</t>
  </si>
  <si>
    <t>13604000132300101055</t>
  </si>
  <si>
    <t>SK8-Hi Platform 2.0  VN0A3TKNQXH1 check tr wht 00 tenisice 5,5</t>
  </si>
  <si>
    <t>190849925999</t>
  </si>
  <si>
    <t>13604000132300101045</t>
  </si>
  <si>
    <t>SK8-Hi Platform 2.0  VN0A3TKNQXH1 check tr wht 00 tenisice 4,5</t>
  </si>
  <si>
    <t>190849925746</t>
  </si>
  <si>
    <t>13604000132300101090</t>
  </si>
  <si>
    <t>SK8-Hi Platform 2.0  VN0A3TKNQXH1 check tr wht 00 tenisice 9</t>
  </si>
  <si>
    <t>190849926613</t>
  </si>
  <si>
    <t>13604000107000101055</t>
  </si>
  <si>
    <t>Classic Slip-On Platform  V0018EBWW black white checker/white 00 tenisice 5,5</t>
  </si>
  <si>
    <t>191167573268</t>
  </si>
  <si>
    <t>13604000205300101131</t>
  </si>
  <si>
    <t>Skate Old Skool  VN0A5FCBB9M blk 00 tenisice 9</t>
  </si>
  <si>
    <t>194905589293</t>
  </si>
  <si>
    <t>13604000132100101060</t>
  </si>
  <si>
    <t>Classic Slip-On Platform VN0A3JEZV9P1(PythonCheck)prin blue/tr wht tenisice 6</t>
  </si>
  <si>
    <t>193394032433</t>
  </si>
  <si>
    <t>13604000153500101045</t>
  </si>
  <si>
    <t>Shape NI  VN0A4UVL24X1 (Checkerboard) kelp marsh 00 tenisice 4,5</t>
  </si>
  <si>
    <t>192827774056</t>
  </si>
  <si>
    <t>13604000107600201050</t>
  </si>
  <si>
    <t>Classic Slip-On Platform  VA3JEZQFB (Suede Out)blue flw/met 00 tenisice 5</t>
  </si>
  <si>
    <t>191167720754</t>
  </si>
  <si>
    <t>13604000153600101050</t>
  </si>
  <si>
    <t>Shape NI  VN0A4UVL24Y1 (Checkerboard) sunburn marsh 00 tenisice 5</t>
  </si>
  <si>
    <t>192827774636</t>
  </si>
  <si>
    <t>13604000153500101050</t>
  </si>
  <si>
    <t>Shape NI  VN0A4UVL24X1 (Checkerboard) kelp marsh 00 tenisice 5</t>
  </si>
  <si>
    <t>192827774070</t>
  </si>
  <si>
    <t>13604000107000101080</t>
  </si>
  <si>
    <t>Classic Slip-On Platform  V0018EBWW black white checker/white 00 tenisice 8</t>
  </si>
  <si>
    <t>191167573411</t>
  </si>
  <si>
    <t>13604000147700101055</t>
  </si>
  <si>
    <t>Classic Slip-On  VN0A4U38WT71 (Neon) lemon tonic tr wht 00 tenisice 5,5</t>
  </si>
  <si>
    <t>194112309790</t>
  </si>
  <si>
    <t>13604000026503701090</t>
  </si>
  <si>
    <t>CLASSIC SLIP ON VEYEBWW blk and wht chckr/wht tenisice br.9</t>
  </si>
  <si>
    <t>700053334069</t>
  </si>
  <si>
    <t>13604000056500101060</t>
  </si>
  <si>
    <t>Classic Slip-On VEYEBLK black 00 tenisice 6</t>
  </si>
  <si>
    <t>700053333819</t>
  </si>
  <si>
    <t>13604000107000101085</t>
  </si>
  <si>
    <t>Classic Slip-On Platform  V0018EBWW black white checker/white 00 tenisice 8,5</t>
  </si>
  <si>
    <t>191167573435</t>
  </si>
  <si>
    <t>13604000179800101085</t>
  </si>
  <si>
    <t>Classic Slip-On  VN000XG8AZV (Checkerboard) flax/trwht 00 tenisice 8,5</t>
  </si>
  <si>
    <t>196013232269</t>
  </si>
  <si>
    <t>13604000179800101075</t>
  </si>
  <si>
    <t>Classic Slip-On  VN000XG8AZV (Checkerboard) flax/trwht 00 tenisice 7,5</t>
  </si>
  <si>
    <t>196013231507</t>
  </si>
  <si>
    <t>13604000148900101080</t>
  </si>
  <si>
    <t>Classic Slip-On 98 DX  VN0A3JEXWVP1 (Anaheim Factory) og Fst Ti 00 tenisice 8</t>
  </si>
  <si>
    <t>194112358392</t>
  </si>
  <si>
    <t>13604000107000101060</t>
  </si>
  <si>
    <t>Classic Slip-On Platform  V0018EBWW black white checker/white 00 tenisice 6</t>
  </si>
  <si>
    <t>191167572889</t>
  </si>
  <si>
    <t>13604000195600101070</t>
  </si>
  <si>
    <t>Classic Slip-On Stackform  VN0A7Q5RTBN1 pbt brw 00 tenisice 7</t>
  </si>
  <si>
    <t>196245044968</t>
  </si>
  <si>
    <t>13604000195600101075</t>
  </si>
  <si>
    <t>Classic Slip-On Stackform  VN0A7Q5RTBN1 pbt brw 00 tenisice 7,5</t>
  </si>
  <si>
    <t>196245045019</t>
  </si>
  <si>
    <t>13604000195600101055</t>
  </si>
  <si>
    <t>Classic Slip-On Stackform  VN0A7Q5RTBN1 pbt brw 00 tenisice 5,5</t>
  </si>
  <si>
    <t>196245044517</t>
  </si>
  <si>
    <t>13604000195600101085</t>
  </si>
  <si>
    <t>Classic Slip-On Stackform  VN0A7Q5RTBN1 pbt brw 00 tenisice 8,5</t>
  </si>
  <si>
    <t>196245045231</t>
  </si>
  <si>
    <t>13604000190400101055</t>
  </si>
  <si>
    <t>Classic Slip-On  VN000XG8AZZ (Checkerboard) orange tig tenisice 5,5</t>
  </si>
  <si>
    <t>196013234829</t>
  </si>
  <si>
    <t>13604000190400101090</t>
  </si>
  <si>
    <t>Classic Slip-On  VN000XG8AZZ (Checkerboard) orange tig tenisice 9</t>
  </si>
  <si>
    <t>196013235000</t>
  </si>
  <si>
    <t>13604000190400101075</t>
  </si>
  <si>
    <t>Classic Slip-On  VN000XG8AZZ (Checkerboard) orange tig tenisice 7,5</t>
  </si>
  <si>
    <t>196013234737</t>
  </si>
  <si>
    <t>13604000107000101075</t>
  </si>
  <si>
    <t>Classic Slip-On Platform  V0018EBWW black white checker/white 00 tenisice 7,5</t>
  </si>
  <si>
    <t>191167573046</t>
  </si>
  <si>
    <t>13604000179800101070</t>
  </si>
  <si>
    <t>Classic Slip-On  VN000XG8AZV (Checkerboard) flax/trwht 00 tenisice 7</t>
  </si>
  <si>
    <t>196013232337</t>
  </si>
  <si>
    <t>13604000012101201090</t>
  </si>
  <si>
    <t>OLD SKOOL VD3HBKA blk/blk tenisice br.9</t>
  </si>
  <si>
    <t>700053843561</t>
  </si>
  <si>
    <t>13604000012101201040</t>
  </si>
  <si>
    <t>OLD SKOOL VD3HBKA blk/blk tenisice br.4</t>
  </si>
  <si>
    <t>700053843417</t>
  </si>
  <si>
    <t>13604000144300101070</t>
  </si>
  <si>
    <t>Chima Pro 2  VN0A3MTIVF01 (Perf) ebony 00 tenisice 7</t>
  </si>
  <si>
    <t>192826077073</t>
  </si>
  <si>
    <t>13604000119500101080</t>
  </si>
  <si>
    <t>Classic Slip-On  VN0A38F7VMF1 (Patchwork) multi/true white 00 tenisice 8</t>
  </si>
  <si>
    <t>192824159948</t>
  </si>
  <si>
    <t>13604000179800101060</t>
  </si>
  <si>
    <t>Classic Slip-On  VN000XG8AZV (Checkerboard) flax/trwht 00 tenisice 6</t>
  </si>
  <si>
    <t>196013231606</t>
  </si>
  <si>
    <t>13604000190400101070</t>
  </si>
  <si>
    <t>Classic Slip-On  VN000XG8AZZ (Checkerboard) orange tig tenisice 7</t>
  </si>
  <si>
    <t>196013234973</t>
  </si>
  <si>
    <t>13604000190400101065</t>
  </si>
  <si>
    <t>Classic Slip-On  VN000XG8AZZ (Checkerboard) orange tig tenisice 6,5</t>
  </si>
  <si>
    <t>196013234713</t>
  </si>
  <si>
    <t>13604000132100101075</t>
  </si>
  <si>
    <t>Classic Slip-On Platform VN0A3JEZV9P1(PythonCheck)prin blue/tr wht tenisice 7,5</t>
  </si>
  <si>
    <t>193394032938</t>
  </si>
  <si>
    <t>13604000132100101080</t>
  </si>
  <si>
    <t>Classic Slip-On Platform VN0A3JEZV9P1(PythonCheck)prin blue/tr wht tenisice 8</t>
  </si>
  <si>
    <t>193394033096</t>
  </si>
  <si>
    <t>13604000132100101070</t>
  </si>
  <si>
    <t>Classic Slip-On Platform VN0A3JEZV9P1(PythonCheck)prin blue/tr wht tenisice 7</t>
  </si>
  <si>
    <t>193394032778</t>
  </si>
  <si>
    <t>13604000190400101080</t>
  </si>
  <si>
    <t>Classic Slip-On  VN000XG8AZZ (Checkerboard) orange tig tenisice 8</t>
  </si>
  <si>
    <t>196013235086</t>
  </si>
  <si>
    <t>13604000201700101095</t>
  </si>
  <si>
    <t>Classic Slip-On 98 DX  VN0A7Q58BMC1 collina str multi 00 tenisice 9,5</t>
  </si>
  <si>
    <t>196571261268</t>
  </si>
  <si>
    <t>13604000201700101075</t>
  </si>
  <si>
    <t>Classic Slip-On 98 DX  VN0A7Q58BMC1 collina str multi 00 tenisice 7,5</t>
  </si>
  <si>
    <t>196571260964</t>
  </si>
  <si>
    <t>13604000201700101085</t>
  </si>
  <si>
    <t>Classic Slip-On 98 DX  VN0A7Q58BMC1 collina str multi 00 tenisice 8,5</t>
  </si>
  <si>
    <t>196571261176</t>
  </si>
  <si>
    <t>13604000201700101080</t>
  </si>
  <si>
    <t>Classic Slip-On 98 DX  VN0A7Q58BMC1 collina str multi 00 tenisice 8</t>
  </si>
  <si>
    <t>196571261121</t>
  </si>
  <si>
    <t>13604000147600101090</t>
  </si>
  <si>
    <t>ComfyCush Era  VN0A3WM9WI11 (Lace Mix) tr bl f green 00 tenisice 9</t>
  </si>
  <si>
    <t>194116382188</t>
  </si>
  <si>
    <t>13604000147700101080</t>
  </si>
  <si>
    <t>Classic Slip-On  VN0A4U38WT71 (Neon) lemon tonic tr wht 00 tenisice 8</t>
  </si>
  <si>
    <t>194112310062</t>
  </si>
  <si>
    <t>13604000157100101060</t>
  </si>
  <si>
    <t>ComfyCush Era  VN0A3WM91PB1 (Freshman) p roy marsh 00 tenisice 6</t>
  </si>
  <si>
    <t>192826739971</t>
  </si>
  <si>
    <t>13604000127100101080</t>
  </si>
  <si>
    <t>ComfyCush Era  VN0A3WM9VNJ1 (Canvas) strberry pnk/zinnia/tr wht 00 tenisice 8</t>
  </si>
  <si>
    <t>192824113360</t>
  </si>
  <si>
    <t>13604000172600101050</t>
  </si>
  <si>
    <t>Sentry WC  VN0A4P3K6D31 (Suede)  blk blk 00 tenisice 5</t>
  </si>
  <si>
    <t>194903210793</t>
  </si>
  <si>
    <t>13604000132300101070</t>
  </si>
  <si>
    <t>SK8-Hi Platform 2.0  VN0A3TKNQXH1 check tr wht 00 tenisice 7</t>
  </si>
  <si>
    <t>190849926194</t>
  </si>
  <si>
    <t>13604000132300101050</t>
  </si>
  <si>
    <t>SK8-Hi Platform 2.0  VN0A3TKNQXH1 check tr wht 00 tenisice 5</t>
  </si>
  <si>
    <t>190849925821</t>
  </si>
  <si>
    <t>13604000132300101075</t>
  </si>
  <si>
    <t>SK8-Hi Platform 2.0  VN0A3TKNQXH1 check tr wht 00 tenisice 7,5</t>
  </si>
  <si>
    <t>190849926293</t>
  </si>
  <si>
    <t>13604000132300101060</t>
  </si>
  <si>
    <t>SK8-Hi Platform 2.0  VN0A3TKNQXH1 check tr wht 00 tenisice 6</t>
  </si>
  <si>
    <t>190849925906</t>
  </si>
  <si>
    <t>13604000012101201065</t>
  </si>
  <si>
    <t>OLD SKOOL VD3HBKA blk/blk tenisice br.6,5</t>
  </si>
  <si>
    <t>700053843516</t>
  </si>
  <si>
    <t>13604000109000101050</t>
  </si>
  <si>
    <t>Classic Slip-On  VA38F7Q9T blue flower/gum 00 tenisice 5</t>
  </si>
  <si>
    <t>191167701623</t>
  </si>
  <si>
    <t>13604000126700101075</t>
  </si>
  <si>
    <t>Classic Slip-On 98 DX  VN0A3JEXVMY1 (Anaheim Fct) og blk/wht/wr ch tenisice 7,5</t>
  </si>
  <si>
    <t>192827070295</t>
  </si>
  <si>
    <t>13604000135600101100</t>
  </si>
  <si>
    <t>Old Skool  VN0A4BV5JV61 racing red/true white 00 tenisice 10</t>
  </si>
  <si>
    <t>193394062898</t>
  </si>
  <si>
    <t>13604000056500101045</t>
  </si>
  <si>
    <t>Classic Slip-On VEYEBLK black 00 tenisice 4,5</t>
  </si>
  <si>
    <t>700053333789</t>
  </si>
  <si>
    <t>13604000107000101090</t>
  </si>
  <si>
    <t>Classic Slip-On Platform  V0018EBWW black white checker/white 00 tenisice 9</t>
  </si>
  <si>
    <t>191167573206</t>
  </si>
  <si>
    <t>13604000155000101055</t>
  </si>
  <si>
    <t>Old Skool Pro  VN0A45JC0ZY1 (Lizzie Armanto) ant blk 00 tenisice 5,5</t>
  </si>
  <si>
    <t>192825778742</t>
  </si>
  <si>
    <t>13604000127100101050</t>
  </si>
  <si>
    <t>ComfyCush Era  VN0A3WM9VNJ1 (Canvas) strberry pnk/zinnia/tr wht 00 tenisice 5</t>
  </si>
  <si>
    <t>192824112943</t>
  </si>
  <si>
    <t>13604000026503701085</t>
  </si>
  <si>
    <t>CLASSIC SLIP ON VEYEBWW blk and wht chckr/wht tenisice br.8,5</t>
  </si>
  <si>
    <t>700053334052</t>
  </si>
  <si>
    <t>13604000141000101045</t>
  </si>
  <si>
    <t>Classic Slip-On  VN0A4U38WKU1 (i heart) blk/tr wht 00 tenisice 4,5</t>
  </si>
  <si>
    <t>194112313698</t>
  </si>
  <si>
    <t>13604000141000101050</t>
  </si>
  <si>
    <t>Classic Slip-On  VN0A4U38WKU1 (i heart) blk/tr wht 00 tenisice 5</t>
  </si>
  <si>
    <t>194112313674</t>
  </si>
  <si>
    <t>13604000026503701055</t>
  </si>
  <si>
    <t>CLASSIC SLIP ON VEYEBWW blk and wht chckr/wht tenisice br.5,5</t>
  </si>
  <si>
    <t>700053333994</t>
  </si>
  <si>
    <t>13604000141000101055</t>
  </si>
  <si>
    <t>Classic Slip-On  VN0A4U38WKU1 (i heart) blk/tr wht 00 tenisice 5,5</t>
  </si>
  <si>
    <t>194112313766</t>
  </si>
  <si>
    <t>13604000141000101065</t>
  </si>
  <si>
    <t>Classic Slip-On  VN0A4U38WKU1 (i heart) blk/tr wht 00 tenisice 6,5</t>
  </si>
  <si>
    <t>194112313889</t>
  </si>
  <si>
    <t>13604000026503701140</t>
  </si>
  <si>
    <t>CLASSIC SLIP ON VEYEBWW blk and wht chckr/wht tenisice br.14</t>
  </si>
  <si>
    <t>700053375833</t>
  </si>
  <si>
    <t>13604000012101201050</t>
  </si>
  <si>
    <t>OLD SKOOL VD3HBKA blk/blk tenisice br.5</t>
  </si>
  <si>
    <t>700053843486</t>
  </si>
  <si>
    <t>13604000179800101080</t>
  </si>
  <si>
    <t>Classic Slip-On  VN000XG8AZV (Checkerboard) flax/trwht 00 tenisice 8</t>
  </si>
  <si>
    <t>196013232542</t>
  </si>
  <si>
    <t>13604000107000101040</t>
  </si>
  <si>
    <t>Classic Slip-On Platform  V0018EBWW black white checker/white 00 tenisice 4</t>
  </si>
  <si>
    <t>191167573466</t>
  </si>
  <si>
    <t>13604000170500101055</t>
  </si>
  <si>
    <t>SK8-Hi  VN0A32QG9GB1 (TARTAN DAZE) mltacid 00 tenisice 5,5</t>
  </si>
  <si>
    <t>195439356146</t>
  </si>
  <si>
    <t>13604000012101201060</t>
  </si>
  <si>
    <t>OLD SKOOL VD3HBKA blk/blk tenisice br.6</t>
  </si>
  <si>
    <t>700053843509</t>
  </si>
  <si>
    <t>13604000067200101060</t>
  </si>
  <si>
    <t>OLD SKOOL VD3HNVY navy tenisice vel 6</t>
  </si>
  <si>
    <t>700053804043</t>
  </si>
  <si>
    <t>13604000097400101050</t>
  </si>
  <si>
    <t>Old Skool Zip VA3493MWU (Leather) wind chime/blanc de blanc 00 tenisice 5</t>
  </si>
  <si>
    <t>190284945835</t>
  </si>
  <si>
    <t>13604000107000101050</t>
  </si>
  <si>
    <t>Classic Slip-On Platform  V0018EBWW black white checker/white 00 tenisice 5</t>
  </si>
  <si>
    <t>191167573312</t>
  </si>
  <si>
    <t>13604000135600101045</t>
  </si>
  <si>
    <t>Old Skool  VN0A4BV5JV61 racing red/true white 00 tenisice 4,5</t>
  </si>
  <si>
    <t>193394061839</t>
  </si>
  <si>
    <t>13604000130600101130</t>
  </si>
  <si>
    <t>Old Skool  VN0A4BUUJV61 racing red/true white 00 tenisice 13</t>
  </si>
  <si>
    <t>193393090762</t>
  </si>
  <si>
    <t>dječje</t>
  </si>
  <si>
    <t>13604000179800101090</t>
  </si>
  <si>
    <t>Classic Slip-On  VN000XG8AZV (Checkerboard) flax/trwht 00 tenisice 9</t>
  </si>
  <si>
    <t>196013232399</t>
  </si>
  <si>
    <t>13604000012101201080</t>
  </si>
  <si>
    <t>OLD SKOOL VD3HBKA blk/blk tenisice br.8</t>
  </si>
  <si>
    <t>700053843547</t>
  </si>
  <si>
    <t>13604000132300101040</t>
  </si>
  <si>
    <t>SK8-Hi Platform 2.0  VN0A3TKNQXH1 check tr wht 00 tenisice 4</t>
  </si>
  <si>
    <t>190849925623</t>
  </si>
  <si>
    <t>13604000140300101050</t>
  </si>
  <si>
    <t>Classic Slip-On Platform  VN0A3JEZWVX1 (2-Tone) chlp 00 tenisice 5</t>
  </si>
  <si>
    <t>194112357838</t>
  </si>
  <si>
    <t>13604000190400101050</t>
  </si>
  <si>
    <t>Classic Slip-On  VN000XG8AZZ (Checkerboard) orange tig tenisice 5</t>
  </si>
  <si>
    <t>196013234799</t>
  </si>
  <si>
    <t>13604000012101201045</t>
  </si>
  <si>
    <t>OLD SKOOL VD3HBKA blk/blk tenisice br.4,5</t>
  </si>
  <si>
    <t>700053843479</t>
  </si>
  <si>
    <t>13604000165400101005</t>
  </si>
  <si>
    <t>Authentic Elastic Lace  VN0A4BUS30M1 (Neon Glow Check) blk multi 00 tenisice 13,</t>
  </si>
  <si>
    <t>194903621759</t>
  </si>
  <si>
    <t>13604000165400101004</t>
  </si>
  <si>
    <t>Authentic Elastic Lace  VN0A4BUS30M1 (Neon Glow Check) blk multi 00 tenisice 12,</t>
  </si>
  <si>
    <t>194903621421</t>
  </si>
  <si>
    <t>13604000190400101060</t>
  </si>
  <si>
    <t>Classic Slip-On  VN000XG8AZZ (Checkerboard) orange tig tenisice 6</t>
  </si>
  <si>
    <t>196013234751</t>
  </si>
  <si>
    <t>13604000179400101045</t>
  </si>
  <si>
    <t>Classic Slip-On 9  VN0A3JEX9R8 anfc b tiger 00 tenisice 4,5</t>
  </si>
  <si>
    <t>196014290367</t>
  </si>
  <si>
    <t>13604000201600101085</t>
  </si>
  <si>
    <t>Cruze Too CC  VN0A5KR5PBQ1 pewter blk 00 tenisice 8,5</t>
  </si>
  <si>
    <t>196571252648</t>
  </si>
  <si>
    <t>13604000147400101080</t>
  </si>
  <si>
    <t>UltraRange Rapidweld  VN0A3MVUXVQ1 kn pnk tr wht 00 tenisice 8</t>
  </si>
  <si>
    <t>194116343110</t>
  </si>
  <si>
    <t>13604000012101601140</t>
  </si>
  <si>
    <t>OLD SKOOL VD3HY28 black tenisice vel 14</t>
  </si>
  <si>
    <t>700053815612</t>
  </si>
  <si>
    <t>13604000132400101020</t>
  </si>
  <si>
    <t>Old Skool Platform  VN0A3TL36BT1 black/true white 00 tenisice 2</t>
  </si>
  <si>
    <t>190541913768</t>
  </si>
  <si>
    <t>13604000126700101055</t>
  </si>
  <si>
    <t>Classic Slip-On 98 DX  VN0A3JEXVMY1 (Anaheim Fct) og blk/wht/wr ch tenisice 5,5</t>
  </si>
  <si>
    <t>192827069701</t>
  </si>
  <si>
    <t>13604000197200101075</t>
  </si>
  <si>
    <t>Sk8-Hi Gtx Vr3  VN0A4BVKBLK1 raeburn black 00 tenisice 7,5</t>
  </si>
  <si>
    <t>196244931009</t>
  </si>
  <si>
    <t>13604000126700101115</t>
  </si>
  <si>
    <t>Classic Slip-On 98 DX  VN0A3JEXVMY1 (Anaheim Fct) og blk/wht/wr ch tenisice 11,5</t>
  </si>
  <si>
    <t>192827071605</t>
  </si>
  <si>
    <t>13604000195600101090</t>
  </si>
  <si>
    <t>Classic Slip-On Stackform  VN0A7Q5RTBN1 pbt brw 00 tenisice 9</t>
  </si>
  <si>
    <t>196245045309</t>
  </si>
  <si>
    <t>13604000135600101110</t>
  </si>
  <si>
    <t>Old Skool  VN0A4BV5JV61 racing red/true white 00 tenisice 11</t>
  </si>
  <si>
    <t>193391353562</t>
  </si>
  <si>
    <t>13604000135600101120</t>
  </si>
  <si>
    <t>Old Skool  VN0A4BV5JV61 racing red/true white 00 tenisice 12</t>
  </si>
  <si>
    <t>193391353609</t>
  </si>
  <si>
    <t>13604000126700101095</t>
  </si>
  <si>
    <t>Classic Slip-On 98 DX  VN0A3JEXVMY1 (Anaheim Fct) og blk/wht/wr ch tenisice 9,5</t>
  </si>
  <si>
    <t>192827071032</t>
  </si>
  <si>
    <t>13604000126700101085</t>
  </si>
  <si>
    <t>Classic Slip-On 98 DX  VN0A3JEXVMY1 (Anaheim Fct) og blk/wht/wr ch tenisice 8,5</t>
  </si>
  <si>
    <t>192827070615</t>
  </si>
  <si>
    <t>13604000149600101045</t>
  </si>
  <si>
    <t>SK8-Hi Reissue 138  VN0A3TKPXHP1 (NATLGEOGRAPHIC) logo 00 tenisice 4,5</t>
  </si>
  <si>
    <t>194115437131</t>
  </si>
  <si>
    <t>13604000170500101050</t>
  </si>
  <si>
    <t>SK8-Hi  VN0A32QG9GB1 (TARTAN DAZE) mltacid 00 tenisice 5</t>
  </si>
  <si>
    <t>195439355989</t>
  </si>
  <si>
    <t>13604000195600101050</t>
  </si>
  <si>
    <t>Classic Slip-On Stackform  VN0A7Q5RTBN1 pbt brw 00 tenisice 5</t>
  </si>
  <si>
    <t>196245044449</t>
  </si>
  <si>
    <t>13604000155000101080</t>
  </si>
  <si>
    <t>Old Skool Pro  VN0A45JC0ZY1 (Lizzie Armanto) ant blk 00 tenisice 8</t>
  </si>
  <si>
    <t>192825778841</t>
  </si>
  <si>
    <t>UKUPNO:</t>
  </si>
  <si>
    <t>13604000200700101100</t>
  </si>
  <si>
    <t>Authentic 44 DX  VN0005U8BMB1 alva sk h multi 00 tenisice 10</t>
  </si>
  <si>
    <t>196571154324</t>
  </si>
  <si>
    <t>13604000200700101110</t>
  </si>
  <si>
    <t>Authentic 44 DX  VN0005U8BMB1 alva sk h multi 00 tenisice 11</t>
  </si>
  <si>
    <t>196571154607</t>
  </si>
  <si>
    <t>13604000200800101100</t>
  </si>
  <si>
    <t>Authentic 44 DX  VN0005U8NVY1 alva sk ind nvy 00 tenisice 10</t>
  </si>
  <si>
    <t>196571154461</t>
  </si>
  <si>
    <t>13604000126500101070</t>
  </si>
  <si>
    <t>Era  VN0A38FRVP51 (I Heart Vans) tr wht/tr wht 00 tenisice 7</t>
  </si>
  <si>
    <t>192825144967</t>
  </si>
  <si>
    <t>13604000126500101075</t>
  </si>
  <si>
    <t>Era  VN0A38FRVP51 (I Heart Vans) tr wht/tr wht 00 tenisice 7,5</t>
  </si>
  <si>
    <t>192825145261</t>
  </si>
  <si>
    <t>13604000148200101060</t>
  </si>
  <si>
    <t>Era  VN0A4U39WT71 (Neon) lemon tonic tr wht 00 tenisice 6</t>
  </si>
  <si>
    <t>194116285526</t>
  </si>
  <si>
    <t>13604000031900301060</t>
  </si>
  <si>
    <t>AUTHENTIC VEE3NVY navy 00 tenisice 6</t>
  </si>
  <si>
    <t>700053289062</t>
  </si>
  <si>
    <t>13604000031900101055</t>
  </si>
  <si>
    <t>AUTHENTIC VEE3BLK black 00 tenisice 5,5</t>
  </si>
  <si>
    <t>700053287969</t>
  </si>
  <si>
    <t>13604000031901101050</t>
  </si>
  <si>
    <t>AUTHENTIC VEE3RED red 00 tenisice 5</t>
  </si>
  <si>
    <t>700053288669</t>
  </si>
  <si>
    <t>13604000137200101090</t>
  </si>
  <si>
    <t>Era  VN000EWZBLK black 00 tenisice 9</t>
  </si>
  <si>
    <t>700053843134</t>
  </si>
  <si>
    <t>13604000137200101105</t>
  </si>
  <si>
    <t>Era  VN000EWZBLK black 00 tenisice 10,5</t>
  </si>
  <si>
    <t>700053843165</t>
  </si>
  <si>
    <t>13604000137200101115</t>
  </si>
  <si>
    <t>Era  VN000EWZBLK black 00 tenisice 11,5</t>
  </si>
  <si>
    <t>700053843189</t>
  </si>
  <si>
    <t>13604000137200101060</t>
  </si>
  <si>
    <t>Era  VN000EWZBLK Black 00 tenisice 6</t>
  </si>
  <si>
    <t>700053843073</t>
  </si>
  <si>
    <t>13604000154400101055</t>
  </si>
  <si>
    <t>Era Pro  VN000VFB9X11 blk wht gum 00 tenisice 5,5</t>
  </si>
  <si>
    <t>191928729507</t>
  </si>
  <si>
    <t>13604000154400101045</t>
  </si>
  <si>
    <t>Era Pro  VN000VFB9X11 blk wht gum 00 tenisice 4,5</t>
  </si>
  <si>
    <t>191928729545</t>
  </si>
  <si>
    <t>13604000129500101075</t>
  </si>
  <si>
    <t>Era 95 DX  VN0A2RR1VYC1 (Anaheim Factory) og red str/og bl ch 00 tenisice 7,5</t>
  </si>
  <si>
    <t>193395010133</t>
  </si>
  <si>
    <t>13604000162200101070</t>
  </si>
  <si>
    <t>Doheny  VN0A3MVZ3RL1 (Rainbow Check) blk wht 00 tenisice 7</t>
  </si>
  <si>
    <t>194903628840</t>
  </si>
  <si>
    <t>13604000200800101085</t>
  </si>
  <si>
    <t>Authentic 44 DX  VN0005U8NVY1 alva sk ind nvy 00 tenisice 8,5</t>
  </si>
  <si>
    <t>196571154102</t>
  </si>
  <si>
    <t>13604000148200101055</t>
  </si>
  <si>
    <t>Era  VN0A4U39WT71 (Neon) lemon tonic tr wht 00 tenisice 5,5</t>
  </si>
  <si>
    <t>194116285465</t>
  </si>
  <si>
    <t>13604000137200101055</t>
  </si>
  <si>
    <t>Era  VN000EWZBLK Black 00 tenisice 5,5</t>
  </si>
  <si>
    <t>700053842960</t>
  </si>
  <si>
    <t>13604000031900301055</t>
  </si>
  <si>
    <t>AUTHENTIC VEE3NVY navy 00 tenisice 5,5</t>
  </si>
  <si>
    <t>700053289055</t>
  </si>
  <si>
    <t>13604000126500101060</t>
  </si>
  <si>
    <t>Era  VN0A38FRVP51 (I Heart Vans) tr wht/tr wht 00 tenisice 6</t>
  </si>
  <si>
    <t>192825144363</t>
  </si>
  <si>
    <t>13604000132900101075</t>
  </si>
  <si>
    <t>Bold NI  VN0A3WLPV8F1 (Tiny Cheetah) turtledove 00 tenisice 7,5</t>
  </si>
  <si>
    <t>193395041458</t>
  </si>
  <si>
    <t>13604000137200101045</t>
  </si>
  <si>
    <t>Era  VN000EWZBLK Black 00 tenisice 4,5</t>
  </si>
  <si>
    <t>700053842946</t>
  </si>
  <si>
    <t>13604000137200101040</t>
  </si>
  <si>
    <t>Era  VN000EWZBLK black 00 tenisice 4</t>
  </si>
  <si>
    <t>700053842939</t>
  </si>
  <si>
    <t>13604000148000101055</t>
  </si>
  <si>
    <t>Era  VN0A4U39WT51 (Neon) green gecko tr wht 00 tenisice 5,5</t>
  </si>
  <si>
    <t>194116293538</t>
  </si>
  <si>
    <t>13604000200800101110</t>
  </si>
  <si>
    <t>Authentic 44 DX  VN0005U8NVY1 alva sk ind nvy 00 tenisice 11</t>
  </si>
  <si>
    <t>196571154737</t>
  </si>
  <si>
    <t>13604000200800101105</t>
  </si>
  <si>
    <t>Authentic 44 DX  VN0005U8NVY1 alva sk ind nvy 00 tenisice 10,5</t>
  </si>
  <si>
    <t>196571154553</t>
  </si>
  <si>
    <t>13604000200800101095</t>
  </si>
  <si>
    <t>Authentic 44 DX  VN0005U8NVY1 alva sk ind nvy 00 tenisice 9,5</t>
  </si>
  <si>
    <t>196571154263</t>
  </si>
  <si>
    <t>13604000132900101085</t>
  </si>
  <si>
    <t>Bold NI  VN0A3WLPV8F1 (Tiny Cheetah) turtledove 00 tenisice 8,5</t>
  </si>
  <si>
    <t>193395041571</t>
  </si>
  <si>
    <t>13604000199900101100</t>
  </si>
  <si>
    <t>La costa Slide-On  VN0A5HFEAXV1 true navy/ mrshm 00 natikače 10</t>
  </si>
  <si>
    <t>196012205882</t>
  </si>
  <si>
    <t>natikače</t>
  </si>
  <si>
    <t>13604000137200101110</t>
  </si>
  <si>
    <t>Era  VN000EWZBLK black 00 tenisice 11</t>
  </si>
  <si>
    <t>700053843172</t>
  </si>
  <si>
    <t>13604000031900101045</t>
  </si>
  <si>
    <t>AUTHENTIC VEE3BLK black 00 tenisice 4,5</t>
  </si>
  <si>
    <t>700053287945</t>
  </si>
  <si>
    <t>13604000126500101055</t>
  </si>
  <si>
    <t>Era  VN0A38FRVP51 (I Heart Vans) tr wht/tr wht 00 tenisice 5,5</t>
  </si>
  <si>
    <t>192825144066</t>
  </si>
  <si>
    <t>13604000129500101080</t>
  </si>
  <si>
    <t>Era 95 DX  VN0A2RR1VYC1 (Anaheim Factory) og red str/og bl ch 00 tenisice 8</t>
  </si>
  <si>
    <t>193395010232</t>
  </si>
  <si>
    <t>13604000031900101060</t>
  </si>
  <si>
    <t>AUTHENTIC VEE3BLK black 00 tenisice 6</t>
  </si>
  <si>
    <t>700053287976</t>
  </si>
  <si>
    <t>13604000200700101085</t>
  </si>
  <si>
    <t>Authentic 44 DX  VN0005U8BMB1 alva sk h multi 00 tenisice 8,5</t>
  </si>
  <si>
    <t>196571154010</t>
  </si>
  <si>
    <t>13604000162800101090</t>
  </si>
  <si>
    <t>SK8-Hi  VN0A32QGHRK1 (Checkerboard) blk tr wht 00 tenisice 9</t>
  </si>
  <si>
    <t>190287320899</t>
  </si>
  <si>
    <t>13604000162800101060</t>
  </si>
  <si>
    <t>SK8-Hi  VN0A32QGHRK1 (Checkerboard) blk tr wht 00 tenisice 6</t>
  </si>
  <si>
    <t>190287318568</t>
  </si>
  <si>
    <t>13604000162800101055</t>
  </si>
  <si>
    <t>SK8-Hi  VN0A32QGHRK1 (Checkerboard) blk tr wht 00 tenisice 5,5</t>
  </si>
  <si>
    <t>190287318148</t>
  </si>
  <si>
    <t>13604000162800101065</t>
  </si>
  <si>
    <t>SK8-Hi  VN0A32QGHRK1 (Checkerboard) blk tr wht 00 tenisice 6,5</t>
  </si>
  <si>
    <t>190287318988</t>
  </si>
  <si>
    <t>13604000145500101045</t>
  </si>
  <si>
    <t>Brux WC  VN0A4BH4WR11 (Mini Check) f pnk c pep 00 tenisice 4,5</t>
  </si>
  <si>
    <t>772204409537</t>
  </si>
  <si>
    <t>13604000194200101075</t>
  </si>
  <si>
    <t>Sk8-Hi Tapered Stacked  VN0005U2YV21 canvas gr mil 00 tenisice 7,5</t>
  </si>
  <si>
    <t>196244763457</t>
  </si>
  <si>
    <t>13604000162800101110</t>
  </si>
  <si>
    <t>SK8-Hi  VN0A32QGHRK1 (Checkerboard) blk tr wht 00 tenisice 11</t>
  </si>
  <si>
    <t>190287321995</t>
  </si>
  <si>
    <t>13604000206700101095</t>
  </si>
  <si>
    <t>Lowland Cc  VN0A7TNLLV2 gree mdgrn 00 tenisice 9,5</t>
  </si>
  <si>
    <t>196573487963</t>
  </si>
  <si>
    <t>13604000194200101055</t>
  </si>
  <si>
    <t>Sk8-Hi Tapered Stacked  VN0005U2YV21 canvas gr mil 00 tenisice 5,5</t>
  </si>
  <si>
    <t>196244762672</t>
  </si>
  <si>
    <t>13604000154400101120</t>
  </si>
  <si>
    <t>Era Pro  VN000VFB9X11 blk wht gum 00 tenisice 12</t>
  </si>
  <si>
    <t>617932401388</t>
  </si>
  <si>
    <t>13604000156000101070</t>
  </si>
  <si>
    <t>Sk8-Hi Pro BMX  VN0A45JV12I1 (Demolition) blk wht 00 tenisice 7</t>
  </si>
  <si>
    <t>192828734639</t>
  </si>
  <si>
    <t>13604000200800101115</t>
  </si>
  <si>
    <t>Authentic 44 DX  VN0005U8NVY1 alva sk ind nvy 00 tenisice 11,5</t>
  </si>
  <si>
    <t>196571154799</t>
  </si>
  <si>
    <t>13604000129500101085</t>
  </si>
  <si>
    <t>Era 95 DX  VN0A2RR1VYC1 (Anaheim Factory) og red str/og bl ch 00 tenisice 8,5</t>
  </si>
  <si>
    <t>193395010324</t>
  </si>
  <si>
    <t>13604000129500101095</t>
  </si>
  <si>
    <t>Era 95 DX  VN0A2RR1VYC1 (Anaheim Factory) og red str/og bl ch 00 tenisice 9,5</t>
  </si>
  <si>
    <t>193395010607</t>
  </si>
  <si>
    <t>13604000129500101090</t>
  </si>
  <si>
    <t>Era 95 DX  VN0A2RR1VYC1 (Anaheim Factory) og red str/og bl ch 00 tenisice 9</t>
  </si>
  <si>
    <t>193395010416</t>
  </si>
  <si>
    <t>13604000087300101090</t>
  </si>
  <si>
    <t>Authentic V3B94IN (Stripes) navy 00 tenisice 9</t>
  </si>
  <si>
    <t>757969562864</t>
  </si>
  <si>
    <t>13604000148000101090</t>
  </si>
  <si>
    <t>Era  VN0A4U39WT51 (Neon) green gecko tr wht 00 tenisice 9</t>
  </si>
  <si>
    <t>194116294054</t>
  </si>
  <si>
    <t>13604000157200101055</t>
  </si>
  <si>
    <t>Era  VN0A4BV417H1 (Circle V) blk marsh 00 tenisice 5,5</t>
  </si>
  <si>
    <t>192825717062</t>
  </si>
  <si>
    <t>13604000148200101090</t>
  </si>
  <si>
    <t>Era  VN0A4U39WT71 (Neon) lemon tonic tr wht 00 tenisice 9</t>
  </si>
  <si>
    <t>194116285823</t>
  </si>
  <si>
    <t>13604000132100101050</t>
  </si>
  <si>
    <t>Classic Slip-On Platform VN0A3JEZV9P1(PythonCheck)prin blue/tr wht tenisice 5</t>
  </si>
  <si>
    <t>193394032082</t>
  </si>
  <si>
    <t>13604000194200101060</t>
  </si>
  <si>
    <t>Sk8-Hi Tapered Stacked  VN0005U2YV21 canvas gr mil 00 tenisice 6</t>
  </si>
  <si>
    <t>196244762832</t>
  </si>
  <si>
    <t>13604000194300101055</t>
  </si>
  <si>
    <t>Sk8-Hi Platform 2.0  VN0A5KY2BML1 pcblkmt 00 tenisice 5,5</t>
  </si>
  <si>
    <t>196244834300</t>
  </si>
  <si>
    <t>13604000154400101060</t>
  </si>
  <si>
    <t>Era Pro  VN000VFB9X11 blk wht gum 00 tenisice 6</t>
  </si>
  <si>
    <t>191928729484</t>
  </si>
  <si>
    <t>13604000159400101055</t>
  </si>
  <si>
    <t>ComfyCush Old Skool  VN0A3WMA1PC1 (Mixed Media) wht mlt 00 tenisice 5,5</t>
  </si>
  <si>
    <t>192825760396</t>
  </si>
  <si>
    <t>13604000127100101085</t>
  </si>
  <si>
    <t>ComfyCush Era  VN0A3WM9VNJ1 (Canvas) strberry pnk/zinnia/tr wht 00 tenisice 8,5</t>
  </si>
  <si>
    <t>192824113483</t>
  </si>
  <si>
    <t>13604000132900101080</t>
  </si>
  <si>
    <t>Bold NI  VN0A3WLPV8F1 (Tiny Cheetah) turtledove 00 tenisice 8</t>
  </si>
  <si>
    <t>193395041519</t>
  </si>
  <si>
    <t>13604000137200101075</t>
  </si>
  <si>
    <t>Era  VN000EWZBLK black 00 tenisice 7,5</t>
  </si>
  <si>
    <t>700053843103</t>
  </si>
  <si>
    <t>13604000194200101085</t>
  </si>
  <si>
    <t>Sk8-Hi Tapered Stacked  VN0005U2YV21 canvas gr mil 00 tenisice 8,5</t>
  </si>
  <si>
    <t>196244763808</t>
  </si>
  <si>
    <t>13604000162800101100</t>
  </si>
  <si>
    <t>SK8-Hi  VN0A32QGHRK1 (Checkerboard) blk tr wht 00 tenisice 10</t>
  </si>
  <si>
    <t>190287321513</t>
  </si>
  <si>
    <t>13604000159400101090</t>
  </si>
  <si>
    <t>ComfyCush Old Skool  VN0A3WMA1PC1 (Mixed Media) wht mlt 00 tenisice 9</t>
  </si>
  <si>
    <t>192825760549</t>
  </si>
  <si>
    <t>13604000129500101060</t>
  </si>
  <si>
    <t>Era 95 DX  VN0A2RR1VYC1 (Anaheim Factory) og red str/og bl ch 00 tenisice 6</t>
  </si>
  <si>
    <t>193395009830</t>
  </si>
  <si>
    <t>13604000200800101120</t>
  </si>
  <si>
    <t>Authentic 44 DX  VN0005U8NVY1 alva sk ind nvy 00 tenisice 12</t>
  </si>
  <si>
    <t>196571154829</t>
  </si>
  <si>
    <t>13604000200700101115</t>
  </si>
  <si>
    <t>Authentic 44 DX  VN0005U8BMB1 alva sk h multi 00 tenisice 11,5</t>
  </si>
  <si>
    <t>196571154638</t>
  </si>
  <si>
    <t>13604000031900101075</t>
  </si>
  <si>
    <t>AUTHENTIC VEE3BLK black 00 tenisice 7,5</t>
  </si>
  <si>
    <t>700053288522</t>
  </si>
  <si>
    <t>13604000148000101060</t>
  </si>
  <si>
    <t>Era  VN0A4U39WT51 (Neon) green gecko tr wht 00 tenisice 6</t>
  </si>
  <si>
    <t>194116293590</t>
  </si>
  <si>
    <t>13604000200800101090</t>
  </si>
  <si>
    <t>Authentic 44 DX  VN0005U8NVY1 alva sk ind nvy 00 tenisice 9</t>
  </si>
  <si>
    <t>196571154188</t>
  </si>
  <si>
    <t>13604000157200101050</t>
  </si>
  <si>
    <t>Era  VN0A4BV417H1 (Circle V) blk marsh 00 tenisice 5</t>
  </si>
  <si>
    <t>192825717086</t>
  </si>
  <si>
    <t>13604000159400101045</t>
  </si>
  <si>
    <t>ComfyCush Old Skool  VN0A3WMA1PC1 (Mixed Media) wht mlt 00 tenisice 4,5</t>
  </si>
  <si>
    <t>192825760365</t>
  </si>
  <si>
    <t>13604000159400101050</t>
  </si>
  <si>
    <t>ComfyCush Old Skool  VN0A3WMA1PC1 (Mixed Media) wht mlt 00 tenisice 5</t>
  </si>
  <si>
    <t>192825760372</t>
  </si>
  <si>
    <t>13604000154400101040</t>
  </si>
  <si>
    <t>Era Pro  VN000VFB9X11 blk wht gum 00 tenisice 4</t>
  </si>
  <si>
    <t>191928729460</t>
  </si>
  <si>
    <t>13604000155900101080</t>
  </si>
  <si>
    <t>Era Pro  VN0A347L0V41 (Shake Junt) blk wht 00 tenisice 8</t>
  </si>
  <si>
    <t>192828716338</t>
  </si>
  <si>
    <t>13604000148000101070</t>
  </si>
  <si>
    <t>Era  VN0A4U39WT51 (Neon) green gecko tr wht 00 tenisice 7</t>
  </si>
  <si>
    <t>194116293743</t>
  </si>
  <si>
    <t>13604000148200101065</t>
  </si>
  <si>
    <t>Era  VN0A4U39WT71 (Neon) lemon tonic tr wht 00 tenisice 6,5</t>
  </si>
  <si>
    <t>194116285588</t>
  </si>
  <si>
    <t>13604000098200101075</t>
  </si>
  <si>
    <t>Atwood Low  VA32QLM2H (Pop Outsole)b/soothngsea 00 tenisice 7,5</t>
  </si>
  <si>
    <t>190288603342</t>
  </si>
  <si>
    <t>13604000137200101050</t>
  </si>
  <si>
    <t>Era  VN000EWZBLK Black 00 tenisice 5</t>
  </si>
  <si>
    <t>700053842953</t>
  </si>
  <si>
    <t>13604000031900101050</t>
  </si>
  <si>
    <t>AUTHENTIC VEE3BLK black 00 tenisice 5</t>
  </si>
  <si>
    <t>700053287952</t>
  </si>
  <si>
    <t>13604000148200101085</t>
  </si>
  <si>
    <t>Era  VN0A4U39WT71 (Neon) lemon tonic tr wht 00 tenisice 8,5</t>
  </si>
  <si>
    <t>194116285779</t>
  </si>
  <si>
    <t>13604000162800101105</t>
  </si>
  <si>
    <t>SK8-Hi  VN0A32QGHRK1 (Checkerboard) blk tr wht 00 tenisice 10,5</t>
  </si>
  <si>
    <t>190287321759</t>
  </si>
  <si>
    <t>13604000162800101115</t>
  </si>
  <si>
    <t>SK8-Hi  VN0A32QGHRK1 (Checkerboard) blk tr wht 00 tenisice 11,5</t>
  </si>
  <si>
    <t>190287322237</t>
  </si>
  <si>
    <t>13604000194200101080</t>
  </si>
  <si>
    <t>Sk8-Hi Tapered Stacked  VN0005U2YV21 canvas gr mil 00 tenisice 8</t>
  </si>
  <si>
    <t>196244763624</t>
  </si>
  <si>
    <t>13604000195400101075</t>
  </si>
  <si>
    <t>Era Stacked  VN0A4BTORV21 canvas str wet 00 tenisice 7,5</t>
  </si>
  <si>
    <t>196244765864</t>
  </si>
  <si>
    <t>13604000195400101070</t>
  </si>
  <si>
    <t>Era Stacked  VN0A4BTORV21 canvas str wet 00 tenisice 7</t>
  </si>
  <si>
    <t>196244765680</t>
  </si>
  <si>
    <t>13604000195400101045</t>
  </si>
  <si>
    <t>Era Stacked  VN0A4BTORV21 canvas str wet 00 tenisice 4,5</t>
  </si>
  <si>
    <t>196244765116</t>
  </si>
  <si>
    <t>13604000149100101120</t>
  </si>
  <si>
    <t>Era 95 DX  VN0A2RR1X7W1 (Anaheim Factory) og red blk ch 00 tenisice 12</t>
  </si>
  <si>
    <t>194112365994</t>
  </si>
  <si>
    <t>13604000196600101045</t>
  </si>
  <si>
    <t>Old Skool 36 Dx  VN0A54F3FGN1 afpsfg 00 tenisice 4,5</t>
  </si>
  <si>
    <t>196244785862</t>
  </si>
  <si>
    <t>13604000031900101040</t>
  </si>
  <si>
    <t>AUTHENTIC VEE3BLK black 00 tenisice 4</t>
  </si>
  <si>
    <t>700053287938</t>
  </si>
  <si>
    <t>13604000195400101085</t>
  </si>
  <si>
    <t>Era Stacked  VN0A4BTORV21 canvas str wet 00 tenisice 8,5</t>
  </si>
  <si>
    <t>196244766137</t>
  </si>
  <si>
    <t>13604000162800101050</t>
  </si>
  <si>
    <t>SK8-Hi  VN0A32QGHRK1 (Checkerboard) blk tr wht 00 tenisice 5</t>
  </si>
  <si>
    <t>190287317714</t>
  </si>
  <si>
    <t>13604000194300101090</t>
  </si>
  <si>
    <t>Sk8-Hi Platform 2.0  VN0A5KY2BML1 pcblkmt 00 tenisice 9</t>
  </si>
  <si>
    <t>196244834584</t>
  </si>
  <si>
    <t>13604000195400101050</t>
  </si>
  <si>
    <t>Era Stacked  VN0A4BTORV21 canvas str wet 00 tenisice 5</t>
  </si>
  <si>
    <t>196244765161</t>
  </si>
  <si>
    <t>13604000155900101130</t>
  </si>
  <si>
    <t>Era Pro  VN0A347L0V41 (Shake Junt) blk wht 00 tenisice 13</t>
  </si>
  <si>
    <t>192828716512</t>
  </si>
  <si>
    <t>13604000156000101120</t>
  </si>
  <si>
    <t>Sk8-Hi Pro BMX  VN0A45JV12I1 (Demolition) blk wht 00 tenisice 12</t>
  </si>
  <si>
    <t>192828734837</t>
  </si>
  <si>
    <t>13604000156000101130</t>
  </si>
  <si>
    <t>Sk8-Hi Pro BMX  VN0A45JV12I1 (Demolition) blk wht 00 tenisice 13</t>
  </si>
  <si>
    <t>192828734851</t>
  </si>
  <si>
    <t>13604000195400101055</t>
  </si>
  <si>
    <t>Era Stacked  VN0A4BTORV21 canvas str wet 00 tenisice 5,5</t>
  </si>
  <si>
    <t>196244765321</t>
  </si>
  <si>
    <t>13604000195400101060</t>
  </si>
  <si>
    <t>Era Stacked  VN0A4BTORV21 canvas str wet 00 tenisice 6</t>
  </si>
  <si>
    <t>196244765536</t>
  </si>
  <si>
    <t>13604000154400101050</t>
  </si>
  <si>
    <t>Era Pro  VN000VFB9X11 blk wht gum 00 tenisice 5</t>
  </si>
  <si>
    <t>191928729521</t>
  </si>
  <si>
    <t>13604000156000101080</t>
  </si>
  <si>
    <t>Sk8-Hi Pro BMX  VN0A45JV12I1 (Demolition) blk wht 00 tenisice 8</t>
  </si>
  <si>
    <t>192828734677</t>
  </si>
  <si>
    <t>13604000194300101070</t>
  </si>
  <si>
    <t>Sk8-Hi Platform 2.0  VN0A5KY2BML1 pcblkmt 00 tenisice 7</t>
  </si>
  <si>
    <t>196244834362</t>
  </si>
  <si>
    <t>13604000194200101045</t>
  </si>
  <si>
    <t>Sk8-Hi Tapered Stacked  VN0005U2YV21 canvas gr mil 00 tenisice 4,5</t>
  </si>
  <si>
    <t>196244762337</t>
  </si>
  <si>
    <t>13604000194200101050</t>
  </si>
  <si>
    <t>Sk8-Hi Tapered Stacked  VN0005U2YV21 canvas gr mil 00 tenisice 5</t>
  </si>
  <si>
    <t>196244762603</t>
  </si>
  <si>
    <t>13604000162800101045</t>
  </si>
  <si>
    <t>SK8-Hi  VN0A32QGHRK1 (Checkerboard) blk tr wht 00 tenisice 4,5</t>
  </si>
  <si>
    <t>190287317257</t>
  </si>
  <si>
    <t>13604000162800101075</t>
  </si>
  <si>
    <t>SK8-Hi  VN0A32QGHRK1 (Checkerboard) blk tr wht 00 tenisice 7,5</t>
  </si>
  <si>
    <t>190287319787</t>
  </si>
  <si>
    <t>13604000162800101070</t>
  </si>
  <si>
    <t>SK8-Hi  VN0A32QGHRK1 (Checkerboard) blk tr wht 00 tenisice 7</t>
  </si>
  <si>
    <t>190287319381</t>
  </si>
  <si>
    <t>13604000031900301065</t>
  </si>
  <si>
    <t>AUTHENTIC VEE3NVY navy 00 tenisice 6,5</t>
  </si>
  <si>
    <t>700053289079</t>
  </si>
  <si>
    <t>13604000200700101090</t>
  </si>
  <si>
    <t>Authentic 44 DX  VN0005U8BMB1 alva sk h multi 00 tenisice 9</t>
  </si>
  <si>
    <t>196571154041</t>
  </si>
  <si>
    <t>13604000200700101095</t>
  </si>
  <si>
    <t>Authentic 44 DX  VN0005U8BMB1 alva sk h multi 00 tenisice 9,5</t>
  </si>
  <si>
    <t>196571154089</t>
  </si>
  <si>
    <t>13604000031901101060</t>
  </si>
  <si>
    <t>AUTHENTIC VEE3RED red 00 tenisice 6</t>
  </si>
  <si>
    <t>700053288683</t>
  </si>
  <si>
    <t>13604000129500101070</t>
  </si>
  <si>
    <t>Era 95 DX  VN0A2RR1VYC1 (Anaheim Factory) og red str/og bl ch 00 tenisice 7</t>
  </si>
  <si>
    <t>193395010034</t>
  </si>
  <si>
    <t>13604000129500101065</t>
  </si>
  <si>
    <t>Era 95 DX  VN0A2RR1VYC1 (Anaheim Factory) og red str/og bl ch 00 tenisice 6,5</t>
  </si>
  <si>
    <t>193395009939</t>
  </si>
  <si>
    <t>13604000140200101080</t>
  </si>
  <si>
    <t>Era  VN0A4U39WRT1 (BIG CHECK) blk/nvy 00 tenisice 8</t>
  </si>
  <si>
    <t>194116294269</t>
  </si>
  <si>
    <t>13604000130800101070</t>
  </si>
  <si>
    <t>Era  VN0A4BV4V3X1 (Vans BMX) true navy/white 00 tenisice 7</t>
  </si>
  <si>
    <t>193394098064</t>
  </si>
  <si>
    <t>13604000126500101080</t>
  </si>
  <si>
    <t>Era  VN0A38FRVP51 (I Heart Vans) tr wht/tr wht 00 tenisice 8</t>
  </si>
  <si>
    <t>192825145490</t>
  </si>
  <si>
    <t>13604000200700101105</t>
  </si>
  <si>
    <t>Authentic 44 DX  VN0005U8BMB1 alva sk h multi 00 tenisice 10,5</t>
  </si>
  <si>
    <t>196571154362</t>
  </si>
  <si>
    <t>13604000200700101120</t>
  </si>
  <si>
    <t>Authentic 44 DX  VN0005U8BMB1 alva sk h multi 00 tenisice 12</t>
  </si>
  <si>
    <t>196571154652</t>
  </si>
  <si>
    <t>13604000098300101090</t>
  </si>
  <si>
    <t>Atwood Low  VA38HMMYJ (Pop Sole) asphalt/pink lady 00 tenisice 9</t>
  </si>
  <si>
    <t>190285911785</t>
  </si>
  <si>
    <t>13604000158300101050</t>
  </si>
  <si>
    <t>Slip-On Snow Boot MTE  VN0A54FW7051 check 00 tenisice 5</t>
  </si>
  <si>
    <t>192361762564</t>
  </si>
  <si>
    <t>13604000158300101060</t>
  </si>
  <si>
    <t>Slip-On Snow Boot MTE  VN0A54FW7051 check 00 tenisice 6</t>
  </si>
  <si>
    <t>192361762717</t>
  </si>
  <si>
    <t>13604000158300101030</t>
  </si>
  <si>
    <t>Slip-On Snow Boot MTE  VN0A54FW7051 check 00 tenisice 3</t>
  </si>
  <si>
    <t>192361762373</t>
  </si>
  <si>
    <t>13604000158300101040</t>
  </si>
  <si>
    <t>Slip-On Snow Boot MTE  VN0A54FW7051 check 00 tenisice 4</t>
  </si>
  <si>
    <t>192361762458</t>
  </si>
  <si>
    <t>13604000158300101130</t>
  </si>
  <si>
    <t>Slip-On Snow Boot MTE  VN0A54FW7051 check 00 tenisice 13</t>
  </si>
  <si>
    <t>192361762144</t>
  </si>
  <si>
    <t>13604000148500101050</t>
  </si>
  <si>
    <t>Slip-On SF  VN0A3MVDWOL1 (Leila Hurst) tiny anim 00 natikače 5</t>
  </si>
  <si>
    <t>194116357339</t>
  </si>
  <si>
    <t>13604000147300101045</t>
  </si>
  <si>
    <t>UltraRange Rapidweld  VN0A3MVUXVR1 lmn tonic tr wht 00 tenisice 4,5</t>
  </si>
  <si>
    <t>194116342199</t>
  </si>
  <si>
    <t>18601000023200101100</t>
  </si>
  <si>
    <t>GW500FD2  NB  bb 00 tenisice 10</t>
  </si>
  <si>
    <t>196307446006</t>
  </si>
  <si>
    <t>18601000026300101095</t>
  </si>
  <si>
    <t>WL574ZDA  NB  black  00 tenisice 9,5</t>
  </si>
  <si>
    <t>196432909872</t>
  </si>
  <si>
    <t>18601000023200101065</t>
  </si>
  <si>
    <t>GW500FD2  NB  bb 00 tenisice 6,5</t>
  </si>
  <si>
    <t>196307445931</t>
  </si>
  <si>
    <t>18601000024100101100</t>
  </si>
  <si>
    <t>WL574ZAB  NB  bb 00 tenisice 10</t>
  </si>
  <si>
    <t>196307183666</t>
  </si>
  <si>
    <t>18601000023200101095</t>
  </si>
  <si>
    <t>GW500FD2  NB  bb 00 tenisice 9,5</t>
  </si>
  <si>
    <t>196307445993</t>
  </si>
  <si>
    <t>18601000023100101100</t>
  </si>
  <si>
    <t>GW500FA2  NB  bb 00 tenisice 10</t>
  </si>
  <si>
    <t>196307446457</t>
  </si>
  <si>
    <t>18601000024200101100</t>
  </si>
  <si>
    <t>WL574ZAC  NB  bb 00 tenisice 10</t>
  </si>
  <si>
    <t>196307183826</t>
  </si>
  <si>
    <t>18601000023200101085</t>
  </si>
  <si>
    <t>GW500FD2  NB  bb 00 tenisice 8,5</t>
  </si>
  <si>
    <t>196307445979</t>
  </si>
  <si>
    <t>18601000024200101080</t>
  </si>
  <si>
    <t>WL574ZAC  NB  bb 00 tenisice 8</t>
  </si>
  <si>
    <t>196307183789</t>
  </si>
  <si>
    <t>18601000023200101070</t>
  </si>
  <si>
    <t>GW500FD2  NB  bb 00 tenisice 7</t>
  </si>
  <si>
    <t>196307445948</t>
  </si>
  <si>
    <t>18601000024100101085</t>
  </si>
  <si>
    <t>WL574ZAB  NB  bb 00 tenisice 8,5</t>
  </si>
  <si>
    <t>196307183635</t>
  </si>
  <si>
    <t>18601000024200101090</t>
  </si>
  <si>
    <t>WL574ZAC  NB  bb 00 tenisice 9</t>
  </si>
  <si>
    <t>196307183802</t>
  </si>
  <si>
    <t>18601000029300101080</t>
  </si>
  <si>
    <t>BBW550DP NB  sea salt 00 tenisice 8</t>
  </si>
  <si>
    <t>196941298009</t>
  </si>
  <si>
    <t>18601000024200101095</t>
  </si>
  <si>
    <t>WL574ZAC  NB  bb 00 tenisice 9,5</t>
  </si>
  <si>
    <t>196307183819</t>
  </si>
  <si>
    <t>18601000024200101085</t>
  </si>
  <si>
    <t>WL574ZAC  NB  bb 00 tenisice 8,5</t>
  </si>
  <si>
    <t>196307183796</t>
  </si>
  <si>
    <t>09001000061200101080</t>
  </si>
  <si>
    <t>363073-01 PUMA Basket Heart Patent Wn's Black-Black 00 tenisice 8</t>
  </si>
  <si>
    <t>4057826751735</t>
  </si>
  <si>
    <t>09001000066800101080</t>
  </si>
  <si>
    <t>367317-01 PUMA Suede Bow Wn's Shell Pink-Shell Pink 00 tenisice 8</t>
  </si>
  <si>
    <t>4059505316464</t>
  </si>
  <si>
    <t>09001000108900101370</t>
  </si>
  <si>
    <t>390006-01   Puma Mayze Stack war wht dust tan 00 tenisice 37</t>
  </si>
  <si>
    <t>4065452715168</t>
  </si>
  <si>
    <t>09001000083900101045</t>
  </si>
  <si>
    <t>372528-03 PUMA Cali Patent Jr peony wht 00 tenisice 4,5</t>
  </si>
  <si>
    <t>4062451451318</t>
  </si>
  <si>
    <t>09001000070900101045</t>
  </si>
  <si>
    <t>366732-02 PUMA Basket Bling dst coral-team gld 00 tenisice 4,5</t>
  </si>
  <si>
    <t>4059506415890</t>
  </si>
  <si>
    <t>13604000148500101090</t>
  </si>
  <si>
    <t>Slip-On SF  VN0A3MVDWOL1 (Leila Hurst) tiny anim 00 natikače 9</t>
  </si>
  <si>
    <t>194116357957</t>
  </si>
  <si>
    <t>13604000172400101040</t>
  </si>
  <si>
    <t>UltraRange EXO  VN0A4U1KA201 (CARBON) tr wht win s 00 tenisice 4</t>
  </si>
  <si>
    <t>195440362518</t>
  </si>
  <si>
    <t>13604000158900101045</t>
  </si>
  <si>
    <t>UltraRange EXO  VN0A4U1K26S1 (Pop) rs dw tr wht 00 tenisice 4,5</t>
  </si>
  <si>
    <t>192827737655</t>
  </si>
  <si>
    <t>13604000188600101045</t>
  </si>
  <si>
    <t>SK8-Hi  VN0A7Q5NB05 blkwh 00 tenisice 4,5</t>
  </si>
  <si>
    <t>196012286652</t>
  </si>
  <si>
    <t>13604000194200101065</t>
  </si>
  <si>
    <t>Sk8-Hi Tapered Stacked  VN0005U2YV21 canvas gr mil 00 tenisice 6,5</t>
  </si>
  <si>
    <t>196244763105</t>
  </si>
  <si>
    <t>18601000023200101090</t>
  </si>
  <si>
    <t>GW500FD2  NB  bb 00 tenisice 9</t>
  </si>
  <si>
    <t>196307445986</t>
  </si>
  <si>
    <t>13604000179800101055</t>
  </si>
  <si>
    <t>Classic Slip-On  VN000XG8AZV (Checkerboard) flax/trwht 00 tenisice 5,5</t>
  </si>
  <si>
    <t>196013231873</t>
  </si>
  <si>
    <t>13604000111800101100</t>
  </si>
  <si>
    <t>ATWOOD LOW  V00NJOUEX (Satin/Floral) rose cloud 00 tenisice 10</t>
  </si>
  <si>
    <t>190542900880</t>
  </si>
  <si>
    <t>13604000172500101080</t>
  </si>
  <si>
    <t>UltraRange EXO  VN0A4U1KA1Z1 (CARBON) blk eor 00 tenisice 8</t>
  </si>
  <si>
    <t>195440365304</t>
  </si>
  <si>
    <t>13604000157800101050</t>
  </si>
  <si>
    <t>Super ComfyCush SK8-Hi Skool VN0A4UVM26H1 (Mixed Media) marsh blk tenisice 5</t>
  </si>
  <si>
    <t>192828740098</t>
  </si>
  <si>
    <t>13604000162800101120</t>
  </si>
  <si>
    <t>SK8-Hi  VN0A32QGHRK1 (Checkerboard) blk tr wht 00 tenisice 12</t>
  </si>
  <si>
    <t>190287322473</t>
  </si>
  <si>
    <t>13604000162600101120</t>
  </si>
  <si>
    <t>SK8-Hi Tapered  VN0A4U16JV61 rr tr wht 00 tenisice 12</t>
  </si>
  <si>
    <t>194902660988</t>
  </si>
  <si>
    <t>13604000157900101050</t>
  </si>
  <si>
    <t>Super ComfyCush SK8-Hi Skool VN0A4UVM26I1 (Mixed Media) multi ant tenisice 5</t>
  </si>
  <si>
    <t>192828740371</t>
  </si>
  <si>
    <t>13604000162800101095</t>
  </si>
  <si>
    <t>SK8-Hi  VN0A32QGHRK1 (Checkerboard) blk tr wht 00 tenisice 9,5</t>
  </si>
  <si>
    <t>190287321209</t>
  </si>
  <si>
    <t>13604000142400101090</t>
  </si>
  <si>
    <t>SK8-Hi  VN0A4U3CWKU1 (i heart) blk/tr wht 00 tenisice 9</t>
  </si>
  <si>
    <t>194112316552</t>
  </si>
  <si>
    <t>13604000188600101085</t>
  </si>
  <si>
    <t>SK8-Hi  VN0A7Q5NB05 blkwh 00 tenisice 8,5</t>
  </si>
  <si>
    <t>196012288120</t>
  </si>
  <si>
    <t>13604000188600101090</t>
  </si>
  <si>
    <t>SK8-Hi  VN0A7Q5NB05 blkwh 00 tenisice 9</t>
  </si>
  <si>
    <t>196012288298</t>
  </si>
  <si>
    <t>13604000162800101130</t>
  </si>
  <si>
    <t>SK8-Hi  VN0A32QGHRK1 (Checkerboard) blk tr wht 00 tenisice 13</t>
  </si>
  <si>
    <t>190287322688</t>
  </si>
  <si>
    <t>13604000155800101085</t>
  </si>
  <si>
    <t>Half Cab Pro  VN0A38CP0QG1 (Surplus) blk military 00 tenisice 8,5</t>
  </si>
  <si>
    <t>192828714457</t>
  </si>
  <si>
    <t>13604000147400101065</t>
  </si>
  <si>
    <t>UltraRange Rapidweld  VN0A3MVUXVQ1 kn pnk tr wht 00 tenisice 6,5</t>
  </si>
  <si>
    <t>194116342892</t>
  </si>
  <si>
    <t>13604000172400101085</t>
  </si>
  <si>
    <t>UltraRange EXO  VN0A4U1KA201 (CARBON) tr wht win s 00 tenisice 8,5</t>
  </si>
  <si>
    <t>195440363089</t>
  </si>
  <si>
    <t>13604000147400101085</t>
  </si>
  <si>
    <t>UltraRange Rapidweld  VN0A3MVUXVQ1 kn pnk tr wht 00 tenisice 8,5</t>
  </si>
  <si>
    <t>194116343196</t>
  </si>
  <si>
    <t>13604000162800101085</t>
  </si>
  <si>
    <t>SK8-Hi  VN0A32QGHRK1 (Checkerboard) blk tr wht 00 tenisice 8,5</t>
  </si>
  <si>
    <t>190287320530</t>
  </si>
  <si>
    <t>13604000147400101045</t>
  </si>
  <si>
    <t>UltraRange Rapidweld  VN0A3MVUXVQ1 kn pnk tr wht 00 tenisice 4,5</t>
  </si>
  <si>
    <t>194116342571</t>
  </si>
  <si>
    <t>13604000154000101050</t>
  </si>
  <si>
    <t>Super ComfyCush Old Skool  VN0A4UUN26C1 (Suede/Canvas) pvcw 00 tenisice 5</t>
  </si>
  <si>
    <t>192828757898</t>
  </si>
  <si>
    <t>13604000142400101050</t>
  </si>
  <si>
    <t>SK8-Hi  VN0A4U3CWKU1 (i heart) blk/tr wht 00 tenisice 5</t>
  </si>
  <si>
    <t>194112316149</t>
  </si>
  <si>
    <t>13604000194200101070</t>
  </si>
  <si>
    <t>Sk8-Hi Tapered Stacked  VN0005U2YV21 canvas gr mil 00 tenisice 7</t>
  </si>
  <si>
    <t>196244763174</t>
  </si>
  <si>
    <t>13604000158900101050</t>
  </si>
  <si>
    <t>UltraRange EXO  VN0A4U1K26S1 (Pop) rs dw tr wht 00 tenisice 5</t>
  </si>
  <si>
    <t>192827737679</t>
  </si>
  <si>
    <t>13604000172400101045</t>
  </si>
  <si>
    <t>UltraRange EXO  VN0A4U1KA201 (CARBON) tr wht win s 00 tenisice 4,5</t>
  </si>
  <si>
    <t>195440362570</t>
  </si>
  <si>
    <t>13604000172400101050</t>
  </si>
  <si>
    <t>UltraRange EXO  VN0A4U1KA201 (CARBON) tr wht win s 00 tenisice 5</t>
  </si>
  <si>
    <t>195440362631</t>
  </si>
  <si>
    <t>13604000188600101055</t>
  </si>
  <si>
    <t>SK8-Hi  VN0A7Q5NB05 blkwh 00 tenisice 5,5</t>
  </si>
  <si>
    <t>196012286928</t>
  </si>
  <si>
    <t>09001000107900101405</t>
  </si>
  <si>
    <t>387212-02  Puma Karmen Rebelle wht blk 00 tenisice 40,5</t>
  </si>
  <si>
    <t>4065449361095</t>
  </si>
  <si>
    <t>09001000107900101410</t>
  </si>
  <si>
    <t>387212-02  Puma Karmen Rebelle wht blk 00 tenisice 41</t>
  </si>
  <si>
    <t>4065449361118</t>
  </si>
  <si>
    <t>09001000107800101400</t>
  </si>
  <si>
    <t>387212-01  Puma Karmen Rebelle wht wht 00 tenisice 40</t>
  </si>
  <si>
    <t>4065449350266</t>
  </si>
  <si>
    <t>09001000107800101405</t>
  </si>
  <si>
    <t>387212-01  Puma Karmen Rebelle wht wht 00 tenisice 40,5</t>
  </si>
  <si>
    <t>4065449350273</t>
  </si>
  <si>
    <t>09001000104300101390</t>
  </si>
  <si>
    <t>384412-01  Puma Mayze Stack Lthr white 00 tenisice 39</t>
  </si>
  <si>
    <t>4065449687591</t>
  </si>
  <si>
    <t>09001000108900101380</t>
  </si>
  <si>
    <t>390006-01   Puma Mayze Stack war wht dust tan 00 tenisice 38</t>
  </si>
  <si>
    <t>4065452715250</t>
  </si>
  <si>
    <t>09001000108900101410</t>
  </si>
  <si>
    <t>390006-01   Puma Mayze Stack war wht dust tan 00 tenisice 41</t>
  </si>
  <si>
    <t>4065452715199</t>
  </si>
  <si>
    <t>09001000070900101055</t>
  </si>
  <si>
    <t>366732-02 PUMA Basket Bling dst coral-team gld 00 tenisice 5,5</t>
  </si>
  <si>
    <t>4059506415388</t>
  </si>
  <si>
    <t>09001000083900101055</t>
  </si>
  <si>
    <t>372528-03 PUMA Cali Patent Jr peony wht 00 tenisice 5,5</t>
  </si>
  <si>
    <t>4062451451141</t>
  </si>
  <si>
    <t>09001000111500101355</t>
  </si>
  <si>
    <t>394443-02  Puma Tarrenz SB III JR toas shad grey gld 00 tenisice 35,5</t>
  </si>
  <si>
    <t>4099683152676</t>
  </si>
  <si>
    <t>09001000104300101410</t>
  </si>
  <si>
    <t>384412-01  Puma Mayze Stack Lthr white 00 tenisice 41</t>
  </si>
  <si>
    <t>4065449687621</t>
  </si>
  <si>
    <t>09001000104300101400</t>
  </si>
  <si>
    <t>384412-01  Puma Mayze Stack Lthr white 00 tenisice 40</t>
  </si>
  <si>
    <t>4065449687607</t>
  </si>
  <si>
    <t>09001000104300101405</t>
  </si>
  <si>
    <t>384412-01  Puma Mayze Stack Lthr white 00 tenisice 40,5</t>
  </si>
  <si>
    <t>4065449687614</t>
  </si>
  <si>
    <t>09001000108900101390</t>
  </si>
  <si>
    <t>390006-01   Puma Mayze Stack war wht dust tan 00 tenisice 39</t>
  </si>
  <si>
    <t>4065452715182</t>
  </si>
  <si>
    <t>09001000109400101410</t>
  </si>
  <si>
    <t>392103-01  Puma Mayze Stack Cord white pris 00 tenisice 41</t>
  </si>
  <si>
    <t>4065452733308</t>
  </si>
  <si>
    <t>09001000109400101405</t>
  </si>
  <si>
    <t>392103-01  Puma Mayze Stack Cord white pris 00 tenisice 40,5</t>
  </si>
  <si>
    <t>4065452733292</t>
  </si>
  <si>
    <t>09001000108000101405</t>
  </si>
  <si>
    <t>387212-04  Puma Karmen Rebelle blk wht 00 tenisice 40,5</t>
  </si>
  <si>
    <t>4065449384193</t>
  </si>
  <si>
    <t>09001000075600101075</t>
  </si>
  <si>
    <t>369155-04 PUMA Cali  white-black 00 tenisice 7,5</t>
  </si>
  <si>
    <t>4060978971111</t>
  </si>
  <si>
    <t>09001000106100101370</t>
  </si>
  <si>
    <t>387459-01  Puma Cali Dream Colorpop white light sand 00 tenisice 37</t>
  </si>
  <si>
    <t>4065449754996</t>
  </si>
  <si>
    <t>09001000108900101400</t>
  </si>
  <si>
    <t>390006-01   Puma Mayze Stack war wht dust tan 00 tenisice 40</t>
  </si>
  <si>
    <t>4065452715267</t>
  </si>
  <si>
    <t>09001000109400101380</t>
  </si>
  <si>
    <t>392103-01  Puma Mayze Stack Cord white pris 00 tenisice 38</t>
  </si>
  <si>
    <t>4065452733254</t>
  </si>
  <si>
    <t>09001000108800101405</t>
  </si>
  <si>
    <t>389923-02   Puma Cruise Rider wht pris 00 tenisice 40,5</t>
  </si>
  <si>
    <t>4065452581046</t>
  </si>
  <si>
    <t>09001000108000101400</t>
  </si>
  <si>
    <t>387212-04  Puma Karmen Rebelle blk wht 00 tenisice 40</t>
  </si>
  <si>
    <t>4065449384186</t>
  </si>
  <si>
    <t>09001000108100101400</t>
  </si>
  <si>
    <t>389390-01  Puma Carina Street wht wht gld 00 tenisice 40</t>
  </si>
  <si>
    <t>4065452875275</t>
  </si>
  <si>
    <t>09001000103600101280</t>
  </si>
  <si>
    <t>381985-09  Puma Rebound Joy Lo Ac Ps white red blazing blue 00 tenisice 28</t>
  </si>
  <si>
    <t>4065449647106</t>
  </si>
  <si>
    <t>09001000104300101375</t>
  </si>
  <si>
    <t>384412-01  Puma Mayze Stack Lthr white 00 tenisice 37,5</t>
  </si>
  <si>
    <t>4065449687560</t>
  </si>
  <si>
    <t>09001000083900101050</t>
  </si>
  <si>
    <t>372528-03 PUMA Cali Patent Jr peony wht 00 tenisice 5</t>
  </si>
  <si>
    <t>4062451451127</t>
  </si>
  <si>
    <t>09001000109100101385</t>
  </si>
  <si>
    <t>387468-05  Puma Mayze Mix white 00 tenisice 38,5</t>
  </si>
  <si>
    <t>4065452800550</t>
  </si>
  <si>
    <t>09001000108100101405</t>
  </si>
  <si>
    <t>389390-01  Puma Carina Street wht wht gld 00 tenisice 40,5</t>
  </si>
  <si>
    <t>4065452875206</t>
  </si>
  <si>
    <t>09001000109600101400</t>
  </si>
  <si>
    <t>388549-11   Puma Slipstream wht apl cid 00 tenisice 40</t>
  </si>
  <si>
    <t>4099683276969</t>
  </si>
  <si>
    <t>09001000109600101380</t>
  </si>
  <si>
    <t>388549-11   Puma Slipstream wht apl cid 00 tenisice 38</t>
  </si>
  <si>
    <t>4099683276938</t>
  </si>
  <si>
    <t>09001000108900101375</t>
  </si>
  <si>
    <t>390006-01   Puma Mayze Stack war wht dust tan 00 tenisice 37,5</t>
  </si>
  <si>
    <t>4065452715175</t>
  </si>
  <si>
    <t>09001000107800101385</t>
  </si>
  <si>
    <t>387212-01  Puma Karmen Rebelle wht wht 00 tenisice 38,5</t>
  </si>
  <si>
    <t>4065449350242</t>
  </si>
  <si>
    <t>09001000108700101380</t>
  </si>
  <si>
    <t>389876-01   Puma Cali Dream wht vine prl pink 00 tenisice 38</t>
  </si>
  <si>
    <t>4065452514693</t>
  </si>
  <si>
    <t>09001000107900101400</t>
  </si>
  <si>
    <t>387212-02  Puma Karmen Rebelle wht blk 00 tenisice 40</t>
  </si>
  <si>
    <t>4065449361064</t>
  </si>
  <si>
    <t>09001000109600101405</t>
  </si>
  <si>
    <t>388549-11   Puma Slipstream wht apl cid 00 tenisice 40,5</t>
  </si>
  <si>
    <t>4099683276976</t>
  </si>
  <si>
    <t>09001000109600101410</t>
  </si>
  <si>
    <t>388549-11   Puma Slipstream wht apl cid 00 tenisice 41</t>
  </si>
  <si>
    <t>4099683276983</t>
  </si>
  <si>
    <t>09001000108000101410</t>
  </si>
  <si>
    <t>387212-04  Puma Karmen Rebelle blk wht 00 tenisice 41</t>
  </si>
  <si>
    <t>4065449384209</t>
  </si>
  <si>
    <t>09001000108900101385</t>
  </si>
  <si>
    <t>390006-01   Puma Mayze Stack war wht dust tan 00 tenisice 38,5</t>
  </si>
  <si>
    <t>4065452715151</t>
  </si>
  <si>
    <t>09001000064100101055</t>
  </si>
  <si>
    <t>365993-01 PUMA Basket Heart Lunar Lux Jr Smoked Pearl 00 tenisice 5,5</t>
  </si>
  <si>
    <t>4059505135881</t>
  </si>
  <si>
    <t>13604000157800101055</t>
  </si>
  <si>
    <t>Super ComfyCush SK8-Hi Skool VN0A4UVM26H1 (Mixed Media) marsh blk tenisice 5,5</t>
  </si>
  <si>
    <t>192828740111</t>
  </si>
  <si>
    <t>13604000154000101045</t>
  </si>
  <si>
    <t>Super ComfyCush Old Skool  VN0A4UUN26C1 (Suede/Canvas) pvcw 00 tenisice 4,5</t>
  </si>
  <si>
    <t>192828757874</t>
  </si>
  <si>
    <t>13604000162800101080</t>
  </si>
  <si>
    <t>SK8-Hi  VN0A32QGHRK1 (Checkerboard) blk tr wht 00 tenisice 8</t>
  </si>
  <si>
    <t>190287320165</t>
  </si>
  <si>
    <t>13604000147300101070</t>
  </si>
  <si>
    <t>UltraRange Rapidweld  VN0A3MVUXVR1 lmn tonic tr wht 00 tenisice 7</t>
  </si>
  <si>
    <t>194116342588</t>
  </si>
  <si>
    <t>13604000147400101050</t>
  </si>
  <si>
    <t>UltraRange Rapidweld  VN0A3MVUXVQ1 kn pnk tr wht 00 tenisice 5</t>
  </si>
  <si>
    <t>194116342632</t>
  </si>
  <si>
    <t>13604000188800101095</t>
  </si>
  <si>
    <t>SK8-Hi  VN0A5JMJ8ZV fuchsia red 00 tenisice 9,5</t>
  </si>
  <si>
    <t>196012238279</t>
  </si>
  <si>
    <t>08901000135400101370</t>
  </si>
  <si>
    <t>PLS31218 814 PJ DEAN CAMU ecru 00 tenisice 37</t>
  </si>
  <si>
    <t>8433997967148</t>
  </si>
  <si>
    <t>08901000136500101360</t>
  </si>
  <si>
    <t>PLS31194 999 PJ ABBEY ESSE black 00 tenisice 36</t>
  </si>
  <si>
    <t>8433997981083</t>
  </si>
  <si>
    <t>08901000146500101360</t>
  </si>
  <si>
    <t>PLS50472 999 PJ SODA BASS black 00 čizme 36</t>
  </si>
  <si>
    <t>8445512631731</t>
  </si>
  <si>
    <t>čizme</t>
  </si>
  <si>
    <t>08901000146400101380</t>
  </si>
  <si>
    <t>PLS50468 999 PJ BOSS ZIP black 00 čizme 38</t>
  </si>
  <si>
    <t>8445512611658</t>
  </si>
  <si>
    <t>08901000146400101360</t>
  </si>
  <si>
    <t>PLS50468 999 PJ BOSS ZIP black 00 čizme 36</t>
  </si>
  <si>
    <t>8445512610774</t>
  </si>
  <si>
    <t>08901000146400101370</t>
  </si>
  <si>
    <t>PLS50468 999 PJ BOSS ZIP black 00 čizme 37</t>
  </si>
  <si>
    <t>8445512611313</t>
  </si>
  <si>
    <t>08901000146300101370</t>
  </si>
  <si>
    <t>PLS50468 808 PJ BOSS ZIP mousse 00 čizme 37</t>
  </si>
  <si>
    <t>8445512608672</t>
  </si>
  <si>
    <t>08901000146400101400</t>
  </si>
  <si>
    <t>PLS50468 999 PJ BOSS ZIP black 00 čizme 40</t>
  </si>
  <si>
    <t>8445512612303</t>
  </si>
  <si>
    <t>08901000146400101390</t>
  </si>
  <si>
    <t>PLS50468 999 PJ BOSS ZIP black 00 čizme 39</t>
  </si>
  <si>
    <t>8445512611795</t>
  </si>
  <si>
    <t>08901000146400101410</t>
  </si>
  <si>
    <t>PLS50468 999 PJ BOSS ZIP black 00 čizme 41</t>
  </si>
  <si>
    <t>8445512612709</t>
  </si>
  <si>
    <t>08901000142300101370</t>
  </si>
  <si>
    <t>PLS70107 628 PJ SLIDER SPORT acid green 00 natikače 37</t>
  </si>
  <si>
    <t>8445512259751</t>
  </si>
  <si>
    <t>08901000142300101380</t>
  </si>
  <si>
    <t>PLS70107 628 PJ SLIDER SPORT acid green 00 natikače 38</t>
  </si>
  <si>
    <t>8445512260108</t>
  </si>
  <si>
    <t>08901000142800101370</t>
  </si>
  <si>
    <t>PLS70112 312 PJ SLIDER LOGO WMN petal 00 natikače 37</t>
  </si>
  <si>
    <t>8445512270718</t>
  </si>
  <si>
    <t>08901000146800101360</t>
  </si>
  <si>
    <t>PLS50463 999 PJ BETTLE WILD black 00 čizme 36</t>
  </si>
  <si>
    <t>8445512599314</t>
  </si>
  <si>
    <t>08901000146800101380</t>
  </si>
  <si>
    <t>PLS50463 999 PJ BETTLE WILD black 00 čizme 38</t>
  </si>
  <si>
    <t>8445512600157</t>
  </si>
  <si>
    <t>08901000146800101370</t>
  </si>
  <si>
    <t>PLS50463 999 PJ BETTLE WILD black 00 čizme 37</t>
  </si>
  <si>
    <t>8445512599734</t>
  </si>
  <si>
    <t>08901000146300101400</t>
  </si>
  <si>
    <t>PLS50468 808 PJ BOSS ZIP mousse 00 čizme 40</t>
  </si>
  <si>
    <t>8445512609853</t>
  </si>
  <si>
    <t>08901000146300101410</t>
  </si>
  <si>
    <t>PLS50468 808 PJ BOSS ZIP mousse 00 čizme 41</t>
  </si>
  <si>
    <t>8445512610323</t>
  </si>
  <si>
    <t>08901000146300101390</t>
  </si>
  <si>
    <t>PLS50468 808 PJ BOSS ZIP mousse 00 čizme 39</t>
  </si>
  <si>
    <t>8445512609525</t>
  </si>
  <si>
    <t>08901000146300101380</t>
  </si>
  <si>
    <t>PLS50468 808 PJ BOSS ZIP mousse 00 čizme 38</t>
  </si>
  <si>
    <t>8445512608986</t>
  </si>
  <si>
    <t>08901000146300101360</t>
  </si>
  <si>
    <t>PLS50468 808 PJ BOSS ZIP mousse 00 čizme 36</t>
  </si>
  <si>
    <t>8445512608450</t>
  </si>
  <si>
    <t>08901000148300101370</t>
  </si>
  <si>
    <t>PLS31390 800 PJ No22 22 BASS white 00 tenisice 37</t>
  </si>
  <si>
    <t>8445512622173</t>
  </si>
  <si>
    <t>08901000148100101360</t>
  </si>
  <si>
    <t>PLS31378 999 PJ ADAMS JACKI black 00 tenisice 36</t>
  </si>
  <si>
    <t>8445512629974</t>
  </si>
  <si>
    <t>08901000148000101360</t>
  </si>
  <si>
    <t>PLS31378 803 PJ ADAMS JACKI white 00 tenisice 36</t>
  </si>
  <si>
    <t>8445512628373</t>
  </si>
  <si>
    <t>08901000144600101430</t>
  </si>
  <si>
    <t>PMS30821 595 PJ LONDON ONE ROAD M navy 00 tenisice 43</t>
  </si>
  <si>
    <t>8445512240902</t>
  </si>
  <si>
    <t>08901000146800101400</t>
  </si>
  <si>
    <t>PLS50463 999 PJ BETTLE WILD black 00 čizme 40</t>
  </si>
  <si>
    <t>8445512601314</t>
  </si>
  <si>
    <t>08901000146700101360</t>
  </si>
  <si>
    <t>PLS50472 877 PJ SODA BASS nut brown 00 čizme 36</t>
  </si>
  <si>
    <t>8445512630659</t>
  </si>
  <si>
    <t>00901909962400101040</t>
  </si>
  <si>
    <t>S42625 Adidas CONTINENTAL 80 STRIPES W bb 00 tenisice 4</t>
  </si>
  <si>
    <t>4064036135194</t>
  </si>
  <si>
    <t>00901909962400101050</t>
  </si>
  <si>
    <t>S42625 Adidas CONTINENTAL 80 STRIPES W bb 00 tenisice 5</t>
  </si>
  <si>
    <t>4064036135187</t>
  </si>
  <si>
    <t>00901909948000101055</t>
  </si>
  <si>
    <t>G27707 Adidas CONTINENTAL 80 bb 00 tenisice 5,5</t>
  </si>
  <si>
    <t>4060516411673</t>
  </si>
  <si>
    <t>00901909958800101045</t>
  </si>
  <si>
    <t>FX5757 Adidas SUPERCOURT W  00 tenisice 4,5</t>
  </si>
  <si>
    <t>4064037418685</t>
  </si>
  <si>
    <t>00901909948000101050</t>
  </si>
  <si>
    <t>G27707 Adidas CONTINENTAL 80 bb 00 tenisice 5</t>
  </si>
  <si>
    <t>4060516415749</t>
  </si>
  <si>
    <t>00901909962500101070</t>
  </si>
  <si>
    <t>H02783 Adidas CONTINENTAL 80 VEGAN bb 00 tenisice 7</t>
  </si>
  <si>
    <t>4064047081978</t>
  </si>
  <si>
    <t>00901909963000101040</t>
  </si>
  <si>
    <t>GZ5301 Adidas ADVANTAGE bb 00 tenisice 4</t>
  </si>
  <si>
    <t>4064047688382</t>
  </si>
  <si>
    <t>00901909962400101045</t>
  </si>
  <si>
    <t>S42625 Adidas CONTINENTAL 80 STRIPES W bb 00 tenisice 4,5</t>
  </si>
  <si>
    <t>4064036135217</t>
  </si>
  <si>
    <t>00901909948000101045</t>
  </si>
  <si>
    <t>G27707 Adidas CONTINENTAL 80 bb 00 tenisice 4,5</t>
  </si>
  <si>
    <t>4060516411758</t>
  </si>
  <si>
    <t>00901909958800101060</t>
  </si>
  <si>
    <t>FX5757 Adidas SUPERCOURT W  00 tenisice 6</t>
  </si>
  <si>
    <t>4064037418647</t>
  </si>
  <si>
    <t>00901909962500101040</t>
  </si>
  <si>
    <t>H02783 Adidas CONTINENTAL 80 VEGAN bb 00 tenisice 4</t>
  </si>
  <si>
    <t>4064047081992</t>
  </si>
  <si>
    <t>00901909958500101070</t>
  </si>
  <si>
    <t>FX5704 Adidas SUPERCOURT  00 tenisice 7</t>
  </si>
  <si>
    <t>4064037379603</t>
  </si>
  <si>
    <t>00901909948100101080</t>
  </si>
  <si>
    <t>EF5621 Adidas KIELLOR W bb 00 tenisice 8</t>
  </si>
  <si>
    <t>4062053245445</t>
  </si>
  <si>
    <t>00901909948000101035</t>
  </si>
  <si>
    <t>G27707 Adidas CONTINENTAL 80 bb 00 tenisice 3,5</t>
  </si>
  <si>
    <t>4060516411734</t>
  </si>
  <si>
    <t>00901909958800101035</t>
  </si>
  <si>
    <t>FX5757 Adidas SUPERCOURT W  00 tenisice 3,5</t>
  </si>
  <si>
    <t>4064037418609</t>
  </si>
  <si>
    <t>00901909958800101040</t>
  </si>
  <si>
    <t>FX5757 Adidas SUPERCOURT W  00 tenisice 4</t>
  </si>
  <si>
    <t>4064037418630</t>
  </si>
  <si>
    <t>00901909962400101035</t>
  </si>
  <si>
    <t>S42625 Adidas CONTINENTAL 80 STRIPES W bb 00 tenisice 3,5</t>
  </si>
  <si>
    <t>4064036135200</t>
  </si>
  <si>
    <t>00901909961400101045</t>
  </si>
  <si>
    <t>H05315 Adidas CONTINENTAL 80 VEGA bb 00 tenisice 4,5</t>
  </si>
  <si>
    <t>4062064098269</t>
  </si>
  <si>
    <t>00901909853100101045</t>
  </si>
  <si>
    <t>M20944  TECH SUPER W bb 00 tenisice 4,5</t>
  </si>
  <si>
    <t>4054075407819</t>
  </si>
  <si>
    <t>00901909962400101080</t>
  </si>
  <si>
    <t>S42625 Adidas CONTINENTAL 80 STRIPES W bb 00 tenisice 8</t>
  </si>
  <si>
    <t>4064036135125</t>
  </si>
  <si>
    <t>00901909963000101050</t>
  </si>
  <si>
    <t>GZ5301 Adidas ADVANTAGE bb 00 tenisice 5</t>
  </si>
  <si>
    <t>4064047692044</t>
  </si>
  <si>
    <t>00901909963000101035</t>
  </si>
  <si>
    <t>GZ5301 Adidas ADVANTAGE bb 00 tenisice 3,5</t>
  </si>
  <si>
    <t>4064047688344</t>
  </si>
  <si>
    <t>00901909948100101075</t>
  </si>
  <si>
    <t>EF5621 Adidas KIELLOR W bb 00 tenisice 7,5</t>
  </si>
  <si>
    <t>4062053245360</t>
  </si>
  <si>
    <t>00901909962500101050</t>
  </si>
  <si>
    <t>H02783 Adidas CONTINENTAL 80 VEGAN bb 00 tenisice 5</t>
  </si>
  <si>
    <t>4064047081916</t>
  </si>
  <si>
    <t>00901909962500101045</t>
  </si>
  <si>
    <t>H02783 Adidas CONTINENTAL 80 VEGAN bb 00 tenisice 4,5</t>
  </si>
  <si>
    <t>4064047085730</t>
  </si>
  <si>
    <t>00901909962500101055</t>
  </si>
  <si>
    <t>H02783 Adidas CONTINENTAL 80 VEGAN bb 00 tenisice 5,5</t>
  </si>
  <si>
    <t>4064047081985</t>
  </si>
  <si>
    <t>00901909958500101055</t>
  </si>
  <si>
    <t>FX5704 Adidas SUPERCOURT  00 tenisice 5,5</t>
  </si>
  <si>
    <t>4064037379702</t>
  </si>
  <si>
    <t>00901909958500101035</t>
  </si>
  <si>
    <t>FX5704 Adidas SUPERCOURT  00 tenisice 3,5</t>
  </si>
  <si>
    <t>4064037379627</t>
  </si>
  <si>
    <t>00901909958500101060</t>
  </si>
  <si>
    <t>FX5704 Adidas SUPERCOURT  00 tenisice 6</t>
  </si>
  <si>
    <t>4064037383327</t>
  </si>
  <si>
    <t>00901909958500101045</t>
  </si>
  <si>
    <t>FX5704 Adidas SUPERCOURT  00 tenisice 4,5</t>
  </si>
  <si>
    <t>4064037383365</t>
  </si>
  <si>
    <t>00901909958500101040</t>
  </si>
  <si>
    <t>FX5704 Adidas SUPERCOURT  00 tenisice 4</t>
  </si>
  <si>
    <t>4064037379634</t>
  </si>
  <si>
    <t>00901909951700101085</t>
  </si>
  <si>
    <t>EG9734 Adidas TEAM COURT bb 00 tenisice 8,5</t>
  </si>
  <si>
    <t>4062053165019</t>
  </si>
  <si>
    <t>00901909962500101065</t>
  </si>
  <si>
    <t>H02783 Adidas CONTINENTAL 80 VEGAN bb 00 tenisice 6,5</t>
  </si>
  <si>
    <t>4064047081923</t>
  </si>
  <si>
    <t>00901909951200101080</t>
  </si>
  <si>
    <t>EF6048 Adidas TEAM COURT bb 00 tenisice 8</t>
  </si>
  <si>
    <t>4062053157281</t>
  </si>
  <si>
    <t>00901909948000101040</t>
  </si>
  <si>
    <t>G27707 Adidas CONTINENTAL 80 bb 00 tenisice 4</t>
  </si>
  <si>
    <t>4060516411772</t>
  </si>
  <si>
    <t>00901909935300101050</t>
  </si>
  <si>
    <t>CG6028 Adidas CAMPUS bb 00 tenisice 5</t>
  </si>
  <si>
    <t>4060509633433</t>
  </si>
  <si>
    <t>00901909935300101055</t>
  </si>
  <si>
    <t>CG6028 Adidas CAMPUS bb 00 tenisice 5,5</t>
  </si>
  <si>
    <t>4060509633419</t>
  </si>
  <si>
    <t>00901909935300101045</t>
  </si>
  <si>
    <t>CG6028 Adidas CAMPUS bb 00 tenisice 4,5</t>
  </si>
  <si>
    <t>4060509633464</t>
  </si>
  <si>
    <t>00901909958500101075</t>
  </si>
  <si>
    <t>FX5704 Adidas SUPERCOURT  00 tenisice 7,5</t>
  </si>
  <si>
    <t>4064037383334</t>
  </si>
  <si>
    <t>00901909948100101070</t>
  </si>
  <si>
    <t>EF5621 Adidas KIELLOR W bb 00 tenisice 7</t>
  </si>
  <si>
    <t>4062053245469</t>
  </si>
  <si>
    <t>00901909935200101055</t>
  </si>
  <si>
    <t>CG6027 Adidas CAMPUS bb 00 tenisice 5,5</t>
  </si>
  <si>
    <t>4060509634454</t>
  </si>
  <si>
    <t>00901909962500101035</t>
  </si>
  <si>
    <t>H02783 Adidas CONTINENTAL 80 VEGAN bb 00 tenisice 3,5</t>
  </si>
  <si>
    <t>4064047082050</t>
  </si>
  <si>
    <t>00901909932500101045</t>
  </si>
  <si>
    <t>F36486 Adidas GRAND COURT bb 00 tenisice 4,5</t>
  </si>
  <si>
    <t>4059808089577</t>
  </si>
  <si>
    <t>00901909958500101050</t>
  </si>
  <si>
    <t>FX5704 Adidas SUPERCOURT  00 tenisice 5</t>
  </si>
  <si>
    <t>4064037383372</t>
  </si>
  <si>
    <t>00901909917400101040</t>
  </si>
  <si>
    <t>CQ2907 Adidas ADILETTE LILO W bb 00 natikače 4</t>
  </si>
  <si>
    <t>4059323912305</t>
  </si>
  <si>
    <t>00901909958800101055</t>
  </si>
  <si>
    <t>FX5757 Adidas SUPERCOURT W  00 tenisice 5,5</t>
  </si>
  <si>
    <t>4064037418715</t>
  </si>
  <si>
    <t>00901909958800101050</t>
  </si>
  <si>
    <t>FX5757 Adidas SUPERCOURT W  00 tenisice 5</t>
  </si>
  <si>
    <t>4064037418692</t>
  </si>
  <si>
    <t>00901909896900101045</t>
  </si>
  <si>
    <t>BB9609 Adidas CLOUDFOAM ADVANTAGE CLEAN W FTWWHT/FTWWHT/SILVMT 00 tenisice 4,5</t>
  </si>
  <si>
    <t>4057291959308</t>
  </si>
  <si>
    <t>00901909961300101045</t>
  </si>
  <si>
    <t>GZ8689 Adidas CONTINENTAL 80 VEGA bb 00 tenisice 4,5</t>
  </si>
  <si>
    <t>4062064098375</t>
  </si>
  <si>
    <t>00901909948200101085</t>
  </si>
  <si>
    <t>EF4458 Adidas HAIWEE W bb 00 tenisice 8,5</t>
  </si>
  <si>
    <t>4062051609669</t>
  </si>
  <si>
    <t>00901909930200101110</t>
  </si>
  <si>
    <t>B43874 Adidas BASELINE K bb 00 tenisice 11</t>
  </si>
  <si>
    <t>4059812553019</t>
  </si>
  <si>
    <t>00901909929100101045</t>
  </si>
  <si>
    <t>D97345 Adidas I-5923 bb 00 tenisice 4,5</t>
  </si>
  <si>
    <t>4060507695723</t>
  </si>
  <si>
    <t>00901909948100101085</t>
  </si>
  <si>
    <t>EF5621 Adidas KIELLOR W bb 00 tenisice 8,5</t>
  </si>
  <si>
    <t>4062053245384</t>
  </si>
  <si>
    <t>00901909958600101055</t>
  </si>
  <si>
    <t>FX5705 Adidas SUPERCOURT  00 tenisice 5,5</t>
  </si>
  <si>
    <t>4064037367969</t>
  </si>
  <si>
    <t>00901909958600101040</t>
  </si>
  <si>
    <t>FX5705 Adidas SUPERCOURT  00 tenisice 4</t>
  </si>
  <si>
    <t>4064037368027</t>
  </si>
  <si>
    <t>00901909958500101065</t>
  </si>
  <si>
    <t>FX5704 Adidas SUPERCOURT  00 tenisice 6,5</t>
  </si>
  <si>
    <t>4064037379696</t>
  </si>
  <si>
    <t>00901909942400101080</t>
  </si>
  <si>
    <t>EE6521 Adidas COAST STAR bb 00 tenisice 8</t>
  </si>
  <si>
    <t>4061622558115</t>
  </si>
  <si>
    <t>00901909948100101090</t>
  </si>
  <si>
    <t>EF5621 Adidas KIELLOR W bb 00 tenisice 9</t>
  </si>
  <si>
    <t>4062053245377</t>
  </si>
  <si>
    <t>00901909942100101080</t>
  </si>
  <si>
    <t>EF1964 Adidas FALCON bb 00 tenisice 8</t>
  </si>
  <si>
    <t>4061622460029</t>
  </si>
  <si>
    <t>00901909948200101080</t>
  </si>
  <si>
    <t>EF4458 Adidas HAIWEE W bb 00 tenisice 8</t>
  </si>
  <si>
    <t>4062051608884</t>
  </si>
  <si>
    <t>00901909948200101090</t>
  </si>
  <si>
    <t>EF4458 Adidas HAIWEE W bb 00 tenisice 9</t>
  </si>
  <si>
    <t>4062051609652</t>
  </si>
  <si>
    <t>00901909951200101090</t>
  </si>
  <si>
    <t>EF6048 Adidas TEAM COURT bb 00 tenisice 9</t>
  </si>
  <si>
    <t>4062053157250</t>
  </si>
  <si>
    <t>00901909948100101060</t>
  </si>
  <si>
    <t>EF5621 Adidas KIELLOR W bb 00 tenisice 6</t>
  </si>
  <si>
    <t>4062053245452</t>
  </si>
  <si>
    <t>00901909958700101040</t>
  </si>
  <si>
    <t>FX5707 Adidas SUPERCOURT  00 tenisice 4</t>
  </si>
  <si>
    <t>4064037360342</t>
  </si>
  <si>
    <t>00901909947700101040</t>
  </si>
  <si>
    <t>EE6198 Adidas COAST STAR bb 00 tenisice 4</t>
  </si>
  <si>
    <t>4061615743320</t>
  </si>
  <si>
    <t>00901909948100101055</t>
  </si>
  <si>
    <t>EF5621 Adidas KIELLOR W bb 00 tenisice 5,5</t>
  </si>
  <si>
    <t>4062053245476</t>
  </si>
  <si>
    <t>00901909951200101085</t>
  </si>
  <si>
    <t>EF6048 Adidas TEAM COURT bb 00 tenisice 8,5</t>
  </si>
  <si>
    <t>4062053153832</t>
  </si>
  <si>
    <t>00901909951200101100</t>
  </si>
  <si>
    <t>EF6048 Adidas TEAM COURT bb 00 tenisice 10</t>
  </si>
  <si>
    <t>4062053153801</t>
  </si>
  <si>
    <t>00901909935300101065</t>
  </si>
  <si>
    <t>CG6028 Adidas CAMPUS bb 00 tenisice 6,5</t>
  </si>
  <si>
    <t>4060509633495</t>
  </si>
  <si>
    <t>00901909935300101040</t>
  </si>
  <si>
    <t>CG6028 Adidas CAMPUS bb 00 tenisice 4</t>
  </si>
  <si>
    <t>4060509633488</t>
  </si>
  <si>
    <t>04801411594500101375</t>
  </si>
  <si>
    <t>4146366-0089 378 Havaianas TOP FORTNITE i blue 00 japanke 37,5</t>
  </si>
  <si>
    <t>7909690174264</t>
  </si>
  <si>
    <t>japanke</t>
  </si>
  <si>
    <t>04801411591600101375</t>
  </si>
  <si>
    <t>4144660-5784 378 Havaianas TOP VERANO pnk flux 00 japanke 37,5</t>
  </si>
  <si>
    <t>7893249282299</t>
  </si>
  <si>
    <t>04801411566300101355</t>
  </si>
  <si>
    <t>4137620-6606 356 HAVAIANAS RETRATOS white/blue 00 japanke 35,5</t>
  </si>
  <si>
    <t>7891224917051</t>
  </si>
  <si>
    <t>04801000010500101455</t>
  </si>
  <si>
    <t>4000029-0090 456 HAVAIANAS TOP black 00 japanke 45,5</t>
  </si>
  <si>
    <t>7895265222068</t>
  </si>
  <si>
    <t>04801000010500101435</t>
  </si>
  <si>
    <t>4000029-0090 434 HAVAIANAS TOP black 00 japanke 43,5</t>
  </si>
  <si>
    <t>7891109486245</t>
  </si>
  <si>
    <t>04801000010500101415</t>
  </si>
  <si>
    <t>4000029-0090 412 HAVAIANAS TOP black 00 japanke 41,5</t>
  </si>
  <si>
    <t>7891109486238</t>
  </si>
  <si>
    <t>04801411591300101415</t>
  </si>
  <si>
    <t>4141398-4924 412 Havaianas TOP CAMU grape wine 00 japanke 41,5</t>
  </si>
  <si>
    <t>7893249211633</t>
  </si>
  <si>
    <t>04801411585700101435</t>
  </si>
  <si>
    <t>4139511-2090 434 Havaianas TOP MARVEL ruby red 00 japanke 43,5</t>
  </si>
  <si>
    <t>7893249036212</t>
  </si>
  <si>
    <t>04801411585700101415</t>
  </si>
  <si>
    <t>4139511-2090 412 Havaianas TOP MARVEL ruby red 00 japanke 41,5</t>
  </si>
  <si>
    <t>7893249036205</t>
  </si>
  <si>
    <t>04801411585700101455</t>
  </si>
  <si>
    <t>4139511-2090 456 Havaianas TOP MARVEL ruby red 00 japanke 45,5</t>
  </si>
  <si>
    <t>7893249036229</t>
  </si>
  <si>
    <t>04801411579400101435</t>
  </si>
  <si>
    <t>4139511-0555 434 HAVAIANAS TOP MARVEL navy blue 00 japanke 43,5</t>
  </si>
  <si>
    <t>7890541560995</t>
  </si>
  <si>
    <t>04801411579400101415</t>
  </si>
  <si>
    <t>4139511-0555 412 HAVAIANAS TOP MARVEL navy blue 00 japanke 41,5</t>
  </si>
  <si>
    <t>7890541560988</t>
  </si>
  <si>
    <t>04801411579400101390</t>
  </si>
  <si>
    <t>4139511-0555 390 HAVAIANAS TOP MARVEL navy blue 00 japanke 39</t>
  </si>
  <si>
    <t>7890541560971</t>
  </si>
  <si>
    <t>04801411585700101390</t>
  </si>
  <si>
    <t>4139511-2090 390 Havaianas TOP MARVEL ruby red 00 japanke 39</t>
  </si>
  <si>
    <t>7893249036199</t>
  </si>
  <si>
    <t>04801411581500101290</t>
  </si>
  <si>
    <t>4141763-0092 290 HAVAIANAS TOP HARRY POTTER ivory 00 japanke 29</t>
  </si>
  <si>
    <t>7890541167699</t>
  </si>
  <si>
    <t>04801411581500101455</t>
  </si>
  <si>
    <t>4141763-0092 456 HAVAIANAS TOP HARRY POTTER ivory 00 japanke 45,5</t>
  </si>
  <si>
    <t>7890541167774</t>
  </si>
  <si>
    <t>04801411587500101415</t>
  </si>
  <si>
    <t>4144527-0090 412 Havaianas TOP INFINITY black 00 japanke 41,5</t>
  </si>
  <si>
    <t>7893249023847</t>
  </si>
  <si>
    <t>04801411587500101455</t>
  </si>
  <si>
    <t>4144527-0090 456 Havaianas TOP INFINITY black 00 japanke 45,5</t>
  </si>
  <si>
    <t>7893249023861</t>
  </si>
  <si>
    <t>04801411587600101415</t>
  </si>
  <si>
    <t>4144527-0555 412 Havaianas TOP INFINITY navy blue 00 japanke 41,5</t>
  </si>
  <si>
    <t>7893249023908</t>
  </si>
  <si>
    <t>04801411593500101355</t>
  </si>
  <si>
    <t>4146093-0076 356 Havaianas SLIM SPARKLE II blt rose 00 japanke 35,5</t>
  </si>
  <si>
    <t>7909690087410</t>
  </si>
  <si>
    <t>04801411582000101375</t>
  </si>
  <si>
    <t>4143975-0076 378 HAVAIANAS SLIM GLITTER ballet rose 00 japanke 37,5</t>
  </si>
  <si>
    <t>7890541812186</t>
  </si>
  <si>
    <t>04801411582000101355</t>
  </si>
  <si>
    <t>4143975-0076 356 HAVAIANAS SLIM GLITTER ballet rose 00 japanke 35,5</t>
  </si>
  <si>
    <t>7890541812179</t>
  </si>
  <si>
    <t>04801411593500101375</t>
  </si>
  <si>
    <t>4146093-0076 378 Havaianas SLIM SPARKLE II blt rose 00 japanke 37,5</t>
  </si>
  <si>
    <t>7909690087427</t>
  </si>
  <si>
    <t>04801411582000101415</t>
  </si>
  <si>
    <t>4143975-0076 412 HAVAIANAS SLIM GLITTER ballet rose 00 japanke 41,5</t>
  </si>
  <si>
    <t>7890541812209</t>
  </si>
  <si>
    <t>04801411593700101375</t>
  </si>
  <si>
    <t>4146118-2191 378 Havaianas SLIM GLITTER II blk dk gr met 00 japanke 37,5</t>
  </si>
  <si>
    <t>7893249325217</t>
  </si>
  <si>
    <t>04801000000200201355</t>
  </si>
  <si>
    <t>4000030-0090 356 HAVAIANAS SLIM black japanke 35,5</t>
  </si>
  <si>
    <t>7890732316479</t>
  </si>
  <si>
    <t>04801411582100101355</t>
  </si>
  <si>
    <t>4143975-0090 356 HAVAIANAS SLIM GLITTER black 00 japanke 35,5</t>
  </si>
  <si>
    <t>7890541812223</t>
  </si>
  <si>
    <t>04801411578900101415</t>
  </si>
  <si>
    <t>4139406-4343 412 HAVAIANAS SLIM TROPICAL FLORAL blk/blk/im pl 00 japanke 41,5</t>
  </si>
  <si>
    <t>7890541786906</t>
  </si>
  <si>
    <t>04801411595300101375</t>
  </si>
  <si>
    <t>4119875-1094 378 Havaianas SLIM LOGO METAL black/pink 00 japanke 37,5</t>
  </si>
  <si>
    <t>7893249486772</t>
  </si>
  <si>
    <t>04801411590000101375</t>
  </si>
  <si>
    <t>4122111-2191 378 Havaianas SLIM TROPICAL blk dk gr met 00 japanke 37,5</t>
  </si>
  <si>
    <t>7893249285009</t>
  </si>
  <si>
    <t>04801411578800101355</t>
  </si>
  <si>
    <t>4139406-4137 356 HAVAIANAS SLIM TROPICAL FLORAL blk/blk/daybr 00 japanke 35,5</t>
  </si>
  <si>
    <t>7890541786838</t>
  </si>
  <si>
    <t>04801411595300101355</t>
  </si>
  <si>
    <t>4119875-1094 356 Havaianas SLIM LOGO METAL black/pink 00 japanke 35,5</t>
  </si>
  <si>
    <t>7893249486765</t>
  </si>
  <si>
    <t>04801411568300101390</t>
  </si>
  <si>
    <t>4000030-0076 390 HAVAIANAS SLIM ballet ros 00 japanke 39</t>
  </si>
  <si>
    <t>7893249567099</t>
  </si>
  <si>
    <t>04801411568300101355</t>
  </si>
  <si>
    <t>4000030-0076 356 HAVAIANAS SLIM ballet ros 00 japanke 35,5</t>
  </si>
  <si>
    <t>7893249567075</t>
  </si>
  <si>
    <t>04801411568300101415</t>
  </si>
  <si>
    <t>4000030-0076 412 HAVAIANAS SLIM ballet ros 00 japanke 41,5</t>
  </si>
  <si>
    <t>7893249567105</t>
  </si>
  <si>
    <t>04801411594600101435</t>
  </si>
  <si>
    <t>4146366-2197 434 Havaianas TOP FORTNITE c yellow 00 japanke 43,5</t>
  </si>
  <si>
    <t>7909690174363</t>
  </si>
  <si>
    <t>04801411599600101375</t>
  </si>
  <si>
    <t>4146908-1732 378 Havaianas SLIM GRADIENT SUNSET yellow pix 00 japanke 37,5</t>
  </si>
  <si>
    <t>7909843800088</t>
  </si>
  <si>
    <t>04801411599300101375</t>
  </si>
  <si>
    <t>4145741-7797 378 Havaianas TOP LOGOMANIA 2 ruby red 00 japanke 37,5</t>
  </si>
  <si>
    <t>7909843177524</t>
  </si>
  <si>
    <t>04801411589400101390</t>
  </si>
  <si>
    <t>4145110-2711 390 Havaianas TOP JAPAN m blue 00 japanke 39</t>
  </si>
  <si>
    <t>7893249018010</t>
  </si>
  <si>
    <t>04801411589400101415</t>
  </si>
  <si>
    <t>4145110-2711 412 Havaianas TOP JAPAN m blue 00 japanke 41,5</t>
  </si>
  <si>
    <t>7893249018027</t>
  </si>
  <si>
    <t>04801411567500103355</t>
  </si>
  <si>
    <t>4110850-0001 356 HAVAIANAS BRASIL LOGO white japanke 35,5</t>
  </si>
  <si>
    <t>7891109342350</t>
  </si>
  <si>
    <t>04801411581500101415</t>
  </si>
  <si>
    <t>4141763-0092 412 HAVAIANAS TOP HARRY POTTER ivory 00 japanke 41,5</t>
  </si>
  <si>
    <t>7890541167750</t>
  </si>
  <si>
    <t>04801411569300101415</t>
  </si>
  <si>
    <t>4110850-1069 412 HAVAIANAS BRASIL LOGO black/black 00 japanke 41,5</t>
  </si>
  <si>
    <t>7891224864614</t>
  </si>
  <si>
    <t>04801411569300101455</t>
  </si>
  <si>
    <t>4110850-1069 456 HAVAIANAS BRASIL LOGO black/black 00 japanke 45,5</t>
  </si>
  <si>
    <t>7891224864638</t>
  </si>
  <si>
    <t>04801411569300101375</t>
  </si>
  <si>
    <t>4110850-1069 356 HAVAIANAS BRASIL LOGO black/black 00 japanke 37,5</t>
  </si>
  <si>
    <t>7891224864591</t>
  </si>
  <si>
    <t>04801411566400101256</t>
  </si>
  <si>
    <t>4137889-0001 256 HAVAIANAS SIMPSONS white 00 japanke 25,5</t>
  </si>
  <si>
    <t>7890541280855</t>
  </si>
  <si>
    <t>04801411566400101295</t>
  </si>
  <si>
    <t>4137889-0001 290 HAVAIANAS SIMPSONS white 00 japanke 29,5</t>
  </si>
  <si>
    <t>7890541280879</t>
  </si>
  <si>
    <t>04801411581000101235</t>
  </si>
  <si>
    <t>4141518-0001 234 HAVAIANAS KIDS OS INCRIVEIS 2 white 00 japanke 23,5</t>
  </si>
  <si>
    <t>7891224966448</t>
  </si>
  <si>
    <t>04801411565500101295</t>
  </si>
  <si>
    <t>4137127-0001 290 HAVAIANAS KIDS NEMO E DORY white 00 japanke 29,5</t>
  </si>
  <si>
    <t>7891224686940</t>
  </si>
  <si>
    <t>04801411566500101255</t>
  </si>
  <si>
    <t>4137889-3498 256 HAVAIANAS SIMPSONS ice grey 00 japanke 25,5</t>
  </si>
  <si>
    <t>7890541281586</t>
  </si>
  <si>
    <t>04801411566500101275</t>
  </si>
  <si>
    <t>4137889-3498 278 HAVAIANAS SIMPSONS ice grey 00 japanke 27,5</t>
  </si>
  <si>
    <t>7890541281593</t>
  </si>
  <si>
    <t>04801411565400101295</t>
  </si>
  <si>
    <t>4137117-0090 290 HAVAIANAS KIDS MAX STAR WARS black 00 japanke 29,5</t>
  </si>
  <si>
    <t>7891224672301</t>
  </si>
  <si>
    <t>04801411565400101255</t>
  </si>
  <si>
    <t>4137117-0090 256 HAVAIANAS KIDS MAX STAR WARS black 00 japanke 25,5</t>
  </si>
  <si>
    <t>7891224672288</t>
  </si>
  <si>
    <t>04801411565900101355</t>
  </si>
  <si>
    <t>4137266-6615 356 HAVAIANAS KIDS SLIM FROZEN pearl pink japanke 35,5</t>
  </si>
  <si>
    <t>7891224745050</t>
  </si>
  <si>
    <t>04801411567600102295</t>
  </si>
  <si>
    <t>4110850-0555 290 HAVAIANAS BRASIL LOGO navy blue japanke 29,5</t>
  </si>
  <si>
    <t>7890557432279</t>
  </si>
  <si>
    <t>04801411581500101275</t>
  </si>
  <si>
    <t>4141763-0092 278 HAVAIANAS TOP HARRY POTTER ivory 00 japanke 27,5</t>
  </si>
  <si>
    <t>7890541167682</t>
  </si>
  <si>
    <t>04801411567600102275</t>
  </si>
  <si>
    <t>4110850-0555 290 HAVAIANAS BRASIL LOGO navy blue japanke 27,5</t>
  </si>
  <si>
    <t>7890557432255</t>
  </si>
  <si>
    <t>04801411579400101235</t>
  </si>
  <si>
    <t>4139511-0555 234 HAVAIANAS TOP MARVEL navy blue 00 japanke 23,5</t>
  </si>
  <si>
    <t>7890541560896</t>
  </si>
  <si>
    <t>04801411581100101255</t>
  </si>
  <si>
    <t>4141518-2162 256 HAVAIANAS KIDS OS INCRIVEIS 2 strwbry 00 japanke 25,5</t>
  </si>
  <si>
    <t>7891224991174</t>
  </si>
  <si>
    <t>04801411581100101235</t>
  </si>
  <si>
    <t>4141518-2162 234 HAVAIANAS KIDS OS INCRIVEIS 2 strwbry 00 japanke 23,5</t>
  </si>
  <si>
    <t>7891224991167</t>
  </si>
  <si>
    <t>04801411589300101390</t>
  </si>
  <si>
    <t>4145110-2162 390 Havaianas TOP JAPAN strawberry 00 japanke 39</t>
  </si>
  <si>
    <t>7893249017433</t>
  </si>
  <si>
    <t>04801411582500101390</t>
  </si>
  <si>
    <t>4139511-0090 390 HAVAIANAS TOP MARVEL black 00 japanke 39</t>
  </si>
  <si>
    <t>7890541560858</t>
  </si>
  <si>
    <t>04801411594600101415</t>
  </si>
  <si>
    <t>4146366-2197 412 Havaianas TOP FORTNITE c yellow 00 japanke 41,5</t>
  </si>
  <si>
    <t>7909690174356</t>
  </si>
  <si>
    <t>04801411599200101415</t>
  </si>
  <si>
    <t>4145741-0212 412 Havaianas TOP LOGOMANIA 2 turq 00 japanke 41,5</t>
  </si>
  <si>
    <t>7909843177159</t>
  </si>
  <si>
    <t>04801411599300101390</t>
  </si>
  <si>
    <t>4145741-7797 390 Havaianas TOP LOGOMANIA 2 ruby red 00 japanke 39</t>
  </si>
  <si>
    <t>7909843177531</t>
  </si>
  <si>
    <t>04801411589300101415</t>
  </si>
  <si>
    <t>4145110-2162 412 Havaianas TOP JAPAN strawberry 00 japanke 41,5</t>
  </si>
  <si>
    <t>7893249017440</t>
  </si>
  <si>
    <t>04801411589400101375</t>
  </si>
  <si>
    <t>4145110-2711 378 Havaianas TOP JAPAN m blue 00 japanke 37,5</t>
  </si>
  <si>
    <t>7893249017792</t>
  </si>
  <si>
    <t>04801411599900101375</t>
  </si>
  <si>
    <t>4147256-0090 378 Havaianas SLIM FLATFORM SPARKLE black 00 japanke 37,5</t>
  </si>
  <si>
    <t>7909690820116</t>
  </si>
  <si>
    <t>04801411589400101355</t>
  </si>
  <si>
    <t>4145110-2711 356 Havaianas TOP JAPAN m blue 00 japanke 35,5</t>
  </si>
  <si>
    <t>7893249017631</t>
  </si>
  <si>
    <t>04801411567500103455</t>
  </si>
  <si>
    <t>4110850-0001 456 HAVAIANAS BRASIL LOGO white japanke 45,5</t>
  </si>
  <si>
    <t>7891109342404</t>
  </si>
  <si>
    <t>04801411567500103415</t>
  </si>
  <si>
    <t>4110850-0001 412 HAVAIANAS BRASIL LOGO white japanke 41,5</t>
  </si>
  <si>
    <t>7891109342381</t>
  </si>
  <si>
    <t>04801411567500103375</t>
  </si>
  <si>
    <t>4110850-0001 378 HAVAIANAS BRASIL LOGO white japanke 37,5</t>
  </si>
  <si>
    <t>7891109342367</t>
  </si>
  <si>
    <t>04801411567500103435</t>
  </si>
  <si>
    <t>4110850-0001 434 HAVAIANAS BRASIL LOGO white japanke 43,5</t>
  </si>
  <si>
    <t>7891109342398</t>
  </si>
  <si>
    <t>04801411593600101415</t>
  </si>
  <si>
    <t>4146093-0154 412 Havaianas SLIM SPARKLE II snd gry 00 japanke 41,5</t>
  </si>
  <si>
    <t>7909690087496</t>
  </si>
  <si>
    <t>04801411585800101415</t>
  </si>
  <si>
    <t>4139511-4058 412 Havaianas TOP MARVEL blk blk wht 00 japanke 41,5</t>
  </si>
  <si>
    <t>7893249147765</t>
  </si>
  <si>
    <t>04801411577100101355</t>
  </si>
  <si>
    <t>4127244-2967 356 HAVAIANAS LOGO METALLIC aubergine 00 japanke 35,5</t>
  </si>
  <si>
    <t>7891224994878</t>
  </si>
  <si>
    <t>04801411593700101355</t>
  </si>
  <si>
    <t>4146118-2191 356 Havaianas SLIM GLITTER II blk dk gr met 00 japanke 35,5</t>
  </si>
  <si>
    <t>7893249961828</t>
  </si>
  <si>
    <t>04801411586300101355</t>
  </si>
  <si>
    <t>4140715-7609 356 Havaianas BRASIL LAYERS burn yellow 00 japanke 35,5</t>
  </si>
  <si>
    <t>7893249082554</t>
  </si>
  <si>
    <t>04801411594500101355</t>
  </si>
  <si>
    <t>4146366-0089 356 Havaianas TOP FORTNITE i blue 00 japanke 35,5</t>
  </si>
  <si>
    <t>7909690174257</t>
  </si>
  <si>
    <t>04801411590400101415</t>
  </si>
  <si>
    <t>4127920-0090 412 Havaianas HYPE black 00 japanke 41,5</t>
  </si>
  <si>
    <t>7893249381404</t>
  </si>
  <si>
    <t>04801411570400101415</t>
  </si>
  <si>
    <t>4127920-0092 412 HAVAIANAS HYPE ivory 00 japanke 41,5</t>
  </si>
  <si>
    <t>7891224715985</t>
  </si>
  <si>
    <t>04801411570200101355</t>
  </si>
  <si>
    <t>4127244-0001 356 HAVAIANAS LOGO METALLIC white 00 japanke 35,5</t>
  </si>
  <si>
    <t>7891224721047</t>
  </si>
  <si>
    <t>04801411593800101355</t>
  </si>
  <si>
    <t>4146118-3544 356 Havaianas SLIM GLITTER II cr rose 00 japanke 35,5</t>
  </si>
  <si>
    <t>7893249962061</t>
  </si>
  <si>
    <t>11220000032200101001</t>
  </si>
  <si>
    <t>SR1022 Skechers  BKRD 00 sat</t>
  </si>
  <si>
    <t>192283789663</t>
  </si>
  <si>
    <t>kom</t>
  </si>
  <si>
    <t>sat</t>
  </si>
  <si>
    <t>11220000058100101001</t>
  </si>
  <si>
    <t>SR1146 Skechers  BLK 00 sat nv</t>
  </si>
  <si>
    <t>196989085951</t>
  </si>
  <si>
    <t>11220000049000101001</t>
  </si>
  <si>
    <t>SR2011 Skechers  RSGD 00 sat</t>
  </si>
  <si>
    <t>190211551627</t>
  </si>
  <si>
    <t>11220000050700101001</t>
  </si>
  <si>
    <t>SE6147 Skechers  BLK 00 naočale</t>
  </si>
  <si>
    <t>195204375280</t>
  </si>
  <si>
    <t>naočale</t>
  </si>
  <si>
    <t>11220000057500101001</t>
  </si>
  <si>
    <t>SE6186 Skechers  GRN 00 naočale nv</t>
  </si>
  <si>
    <t>196311106668</t>
  </si>
  <si>
    <t>11220000052000101001</t>
  </si>
  <si>
    <t>SE9076 Skechers  HTPK 00 naočale</t>
  </si>
  <si>
    <t>195204375396</t>
  </si>
  <si>
    <t>13601000150600101001</t>
  </si>
  <si>
    <t>Old Skool II  VN0A5KHQY8T1 dr blu tr rd 00 ruksak</t>
  </si>
  <si>
    <t>196244870704</t>
  </si>
  <si>
    <t>RUKSAK</t>
  </si>
  <si>
    <t>13601000150800101001</t>
  </si>
  <si>
    <t>Old Skool II  VN0A5KHQ7WM1 true blue 00 ruksak</t>
  </si>
  <si>
    <t>196244870674</t>
  </si>
  <si>
    <t>03101000001400101360</t>
  </si>
  <si>
    <t>SLIDE LOGOMANIA DG 20SSHP04 3061 rojo roja 00 natikače 36</t>
  </si>
  <si>
    <t>8434486970533</t>
  </si>
  <si>
    <t>03101000001400101370</t>
  </si>
  <si>
    <t>SLIDE LOGOMANIA DG 20SSHP04 3061 rojo roja 00 natikače 37</t>
  </si>
  <si>
    <t>8434486970564</t>
  </si>
  <si>
    <t>03101000001400101380</t>
  </si>
  <si>
    <t>SLIDE LOGOMANIA DG 20SSHP04 3061 rojo roja 00 natikače 38</t>
  </si>
  <si>
    <t>8434486970595</t>
  </si>
  <si>
    <t>14201000053300101130</t>
  </si>
  <si>
    <t>R00313GGB REEF SMOOTHY grey/grey/bl 00 japanke 13</t>
  </si>
  <si>
    <t>191932524877</t>
  </si>
  <si>
    <t>14201000053300101120</t>
  </si>
  <si>
    <t>R00313GGB REEF SMOOTHY grey/grey/bl 00 japanke 12</t>
  </si>
  <si>
    <t>191932524846</t>
  </si>
  <si>
    <t>11220000049100101001</t>
  </si>
  <si>
    <t>SR5076 Skechers  BLK 00 sat</t>
  </si>
  <si>
    <t>796483325494</t>
  </si>
  <si>
    <t>11220000058000101001</t>
  </si>
  <si>
    <t>SR1128 Skechers  BKRD 00 sat nv</t>
  </si>
  <si>
    <t>796483558786</t>
  </si>
  <si>
    <t>14003000099100101065</t>
  </si>
  <si>
    <t>CM9799 RBK CL LTHR SATIN bb 00 tenisice 6.5</t>
  </si>
  <si>
    <t>4059805448483</t>
  </si>
  <si>
    <t>14003000048700101065</t>
  </si>
  <si>
    <t>3912 CLASSIC LEATHER tenisice broj 6,5</t>
  </si>
  <si>
    <t>722977469719</t>
  </si>
  <si>
    <t>14003000048700101055</t>
  </si>
  <si>
    <t>3912 CLASSIC LEATHER tenisice broj 5,5</t>
  </si>
  <si>
    <t>722977469696</t>
  </si>
  <si>
    <t>14003000100400101035</t>
  </si>
  <si>
    <t>50149 RBK CLASSIC LTHR bb 00 tenisice 3,5</t>
  </si>
  <si>
    <t>664712424242</t>
  </si>
  <si>
    <t>14003000099100101060</t>
  </si>
  <si>
    <t>CM9799 RBK CL LTHR SATIN bb 00 tenisice 6</t>
  </si>
  <si>
    <t>4059805448438</t>
  </si>
  <si>
    <t>15801000010700101405</t>
  </si>
  <si>
    <t>HN6B5-4747 GEL-KAYANO TRAINER ASICS tenisice 40,5</t>
  </si>
  <si>
    <t>8718833654759</t>
  </si>
  <si>
    <t>24401000002000101400</t>
  </si>
  <si>
    <t>Jaysen Geox D251BF 00085 C0404 white black 00 tenisice 40</t>
  </si>
  <si>
    <t>8050036636706</t>
  </si>
  <si>
    <t>24401000000800101360</t>
  </si>
  <si>
    <t>Jaysen C Geox D161BC 08541 C9999 blk 00 tenisice 36</t>
  </si>
  <si>
    <t>8050036249562</t>
  </si>
  <si>
    <t>24401000003700101360</t>
  </si>
  <si>
    <t>NEW ANEKO B ABX Geox D16LYC 02214 C4002 NAVY 00 tenisice 36</t>
  </si>
  <si>
    <t>8050036208538</t>
  </si>
  <si>
    <t>24401000003200101360</t>
  </si>
  <si>
    <t>Spherica Geox D15NUA 0006K C9999 black 00 tenisice 36</t>
  </si>
  <si>
    <t>8050036086365</t>
  </si>
  <si>
    <t>24401000003700101380</t>
  </si>
  <si>
    <t>NEW ANEKO B ABX Geox D16LYC 02214 C4002 NAVY 00 tenisice 38</t>
  </si>
  <si>
    <t>8050036208552</t>
  </si>
  <si>
    <t>24401000002000101410</t>
  </si>
  <si>
    <t>Jaysen Geox D251BF 00085 C0404 white black 00 tenisice 41</t>
  </si>
  <si>
    <t>8050036636713</t>
  </si>
  <si>
    <t>24401000003200101380</t>
  </si>
  <si>
    <t>Spherica Geox D15NUA 0006K C9999 black 00 tenisice 38</t>
  </si>
  <si>
    <t>8050036086389</t>
  </si>
  <si>
    <t>24401000003200101390</t>
  </si>
  <si>
    <t>Spherica Geox D15NUA 0006K C9999 black 00 tenisice 39</t>
  </si>
  <si>
    <t>8050036086396</t>
  </si>
  <si>
    <t>24401000000800101370</t>
  </si>
  <si>
    <t>Jaysen C Geox D161BC 08541 C9999 blk 00 tenisice 37</t>
  </si>
  <si>
    <t>8050036249579</t>
  </si>
  <si>
    <t>24401000001500101390</t>
  </si>
  <si>
    <t>Gardenia Geox D25HBA 000TU C9999 black 00 sandale 39</t>
  </si>
  <si>
    <t>8050036520531</t>
  </si>
  <si>
    <t>sandale</t>
  </si>
  <si>
    <t>24401000001500101410</t>
  </si>
  <si>
    <t>Gardenia Geox D25HBA 000TU C9999 black 00 sandale 41</t>
  </si>
  <si>
    <t>8050036520562</t>
  </si>
  <si>
    <t>24401000001500101360</t>
  </si>
  <si>
    <t>Gardenia Geox D25HBA 000TU C9999 black 00 sandale 36</t>
  </si>
  <si>
    <t>8050036520470</t>
  </si>
  <si>
    <t>24401000001500101400</t>
  </si>
  <si>
    <t>Gardenia Geox D25HBA 000TU C9999 black 00 sandale 40</t>
  </si>
  <si>
    <t>8050036520555</t>
  </si>
  <si>
    <t>04402000021100201430</t>
  </si>
  <si>
    <t>FXVENTUNO L low  FFM0003 10004 00 tenisice 43</t>
  </si>
  <si>
    <t>8719477627154</t>
  </si>
  <si>
    <t>04402000021100201460</t>
  </si>
  <si>
    <t>FXVENTUNO L low  FFM0003 10004 00 tenisice 46</t>
  </si>
  <si>
    <t>8719477627116</t>
  </si>
  <si>
    <t>04402000021100201440</t>
  </si>
  <si>
    <t>FXVENTUNO L low  FFM0003 10004 00 tenisice 44</t>
  </si>
  <si>
    <t>8719477627161</t>
  </si>
  <si>
    <t>04402000020500101420</t>
  </si>
  <si>
    <t>SANDBLAST C  FFW0062 10004 00 tenisice 42</t>
  </si>
  <si>
    <t>8719477616042</t>
  </si>
  <si>
    <t>04402000021500101430</t>
  </si>
  <si>
    <t>HIKEBOOSTER low  FFM0167 83165 00 tenisice 43</t>
  </si>
  <si>
    <t>8719477732001</t>
  </si>
  <si>
    <t>04402000021800101430</t>
  </si>
  <si>
    <t>LANCE XXI mid  FFM0169 83158 00 gležnjače 43</t>
  </si>
  <si>
    <t>8719477729049</t>
  </si>
  <si>
    <t>gležnjače</t>
  </si>
  <si>
    <t>04402000021800101420</t>
  </si>
  <si>
    <t>LANCE XXI mid  FFM0169 83158 00 gležnjače 42</t>
  </si>
  <si>
    <t>8719477729056</t>
  </si>
  <si>
    <t>04402000020000101430</t>
  </si>
  <si>
    <t>FX DISRUPTOR PRT  FFM0049 10005 00 tenisice 43</t>
  </si>
  <si>
    <t>8719477626560</t>
  </si>
  <si>
    <t>04402000020000101440</t>
  </si>
  <si>
    <t>FX DISRUPTOR PRT  FFM0049 10005 00 tenisice 44</t>
  </si>
  <si>
    <t>8719477626614</t>
  </si>
  <si>
    <t>04402000021400101410</t>
  </si>
  <si>
    <t>HIKEBOOSTER mid  FFM0166 83163 00 gležnjače 41</t>
  </si>
  <si>
    <t>8719477729711</t>
  </si>
  <si>
    <t>04402000021100201450</t>
  </si>
  <si>
    <t>FXVENTUNO L low  FFM0003 10004 00 tenisice 45</t>
  </si>
  <si>
    <t>8719477627109</t>
  </si>
  <si>
    <t>04402000021700101400</t>
  </si>
  <si>
    <t>SANDBLAST F wmn  FFW0189 23013 00 tenisice 40</t>
  </si>
  <si>
    <t>8719477706057</t>
  </si>
  <si>
    <t>04402000021100201410</t>
  </si>
  <si>
    <t>FXVENTUNO L low  FFM0003 10004 00 tenisice 41</t>
  </si>
  <si>
    <t>8719477627130</t>
  </si>
  <si>
    <t>04402000021700101380</t>
  </si>
  <si>
    <t>SANDBLAST F wmn  FFW0189 23013 00 tenisice 38</t>
  </si>
  <si>
    <t>8719477706071</t>
  </si>
  <si>
    <t>04402000020800101420</t>
  </si>
  <si>
    <t>1011017 Fila D-Formation turtl tenisice 42</t>
  </si>
  <si>
    <t>8719477349292</t>
  </si>
  <si>
    <t>04402000021400101450</t>
  </si>
  <si>
    <t>HIKEBOOSTER mid  FFM0166 83163 00 gležnjače 45</t>
  </si>
  <si>
    <t>8719477729674</t>
  </si>
  <si>
    <t>04402000021400101440</t>
  </si>
  <si>
    <t>HIKEBOOSTER mid  FFM0166 83163 00 gležnjače 44</t>
  </si>
  <si>
    <t>8719477729681</t>
  </si>
  <si>
    <t>04402000021800101460</t>
  </si>
  <si>
    <t>LANCE XXI mid  FFM0169 83158 00 gležnjače 46</t>
  </si>
  <si>
    <t>8719477729018</t>
  </si>
  <si>
    <t>04402000021800101440</t>
  </si>
  <si>
    <t>LANCE XXI mid  FFM0169 83158 00 gležnjače 44</t>
  </si>
  <si>
    <t>8719477729032</t>
  </si>
  <si>
    <t>04402000021400101430</t>
  </si>
  <si>
    <t>HIKEBOOSTER mid  FFM0166 83163 00 gležnjače 43</t>
  </si>
  <si>
    <t>8719477729698</t>
  </si>
  <si>
    <t>04402000021400101420</t>
  </si>
  <si>
    <t>HIKEBOOSTER mid  FFM0166 83163 00 gležnjače 42</t>
  </si>
  <si>
    <t>8719477729704</t>
  </si>
  <si>
    <t>04402000021500101410</t>
  </si>
  <si>
    <t>HIKEBOOSTER low  FFM0167 83165 00 tenisice 41</t>
  </si>
  <si>
    <t>8719477732025</t>
  </si>
  <si>
    <t>04402000000700201370</t>
  </si>
  <si>
    <t>1010606 Fila Disruptor Mesh Low CH Pink tenisice 37</t>
  </si>
  <si>
    <t>8719477169883</t>
  </si>
  <si>
    <t>04402000020300101420</t>
  </si>
  <si>
    <t>FXVENTUNO PERFO  FFW0028 20002 00 tenisice 42</t>
  </si>
  <si>
    <t>8719477627437</t>
  </si>
  <si>
    <t>04402000020400101400</t>
  </si>
  <si>
    <t>ARCADE L  FFW0057 13037 00 tenisice 40</t>
  </si>
  <si>
    <t>8719477614703</t>
  </si>
  <si>
    <t>04402000020300101410</t>
  </si>
  <si>
    <t>FXVENTUNO PERFO  FFW0028 20002 00 tenisice 41</t>
  </si>
  <si>
    <t>8719477627420</t>
  </si>
  <si>
    <t>04402000020300101400</t>
  </si>
  <si>
    <t>FXVENTUNO PERFO  FFW0028 20002 00 tenisice 40</t>
  </si>
  <si>
    <t>8719477627413</t>
  </si>
  <si>
    <t>04402000020000101410</t>
  </si>
  <si>
    <t>FX DISRUPTOR PRT  FFM0049 10005 00 tenisice 41</t>
  </si>
  <si>
    <t>8719477626591</t>
  </si>
  <si>
    <t>04402000020600101390</t>
  </si>
  <si>
    <t>FX DISRUPTOR  FFW0071 10004 00 tenisice 39</t>
  </si>
  <si>
    <t>8719477626225</t>
  </si>
  <si>
    <t>04402000021700201370</t>
  </si>
  <si>
    <t>SANDBLAST F wmn  FFW0189 83052 00 tenisice 37</t>
  </si>
  <si>
    <t>8719477705975</t>
  </si>
  <si>
    <t>24401000001500101380</t>
  </si>
  <si>
    <t>Gardenia Geox D25HBA 000TU C9999 black 00 sandale 38</t>
  </si>
  <si>
    <t>8050036520517</t>
  </si>
  <si>
    <t>23701000000100101360</t>
  </si>
  <si>
    <t>SILVIA 01 LJ BA0001EX01403D05 wht gold 00 tenisice 36</t>
  </si>
  <si>
    <t>8056387711598</t>
  </si>
  <si>
    <t>15801000016200201380</t>
  </si>
  <si>
    <t>H756L ASI GEL-LYTE III 8788 00 tenisice 38</t>
  </si>
  <si>
    <t>8719022000739</t>
  </si>
  <si>
    <t>15801000010700101400</t>
  </si>
  <si>
    <t>HN6B5-4747 GEL-KAYANO TRAINER ASICS tenisice 40</t>
  </si>
  <si>
    <t>8718833654742</t>
  </si>
  <si>
    <t>15801000009600301410</t>
  </si>
  <si>
    <t>H637Y ASI GEL-LYTE III 9090 00 tenisice 41</t>
  </si>
  <si>
    <t>8718833473350</t>
  </si>
  <si>
    <t>15801000010700101390</t>
  </si>
  <si>
    <t>HN6B5-4747 GEL-KAYANO TRAINER ASICS tenisice 39</t>
  </si>
  <si>
    <t>8718833654728</t>
  </si>
  <si>
    <t>15801000021500101055</t>
  </si>
  <si>
    <t>H825Y ASI GEL-LYTE 0101 00 tenisice 5,5</t>
  </si>
  <si>
    <t>4549846824129</t>
  </si>
  <si>
    <t>15801000010700201380</t>
  </si>
  <si>
    <t>HN6B5-9898 GEL-KAYANO TRAINER ASICS tenisice 38</t>
  </si>
  <si>
    <t>8718833654575</t>
  </si>
  <si>
    <t>14003000098500101055</t>
  </si>
  <si>
    <t>CM9293 RBK CLUB C 85 MCC bb 00 tenisice 5.5</t>
  </si>
  <si>
    <t>4058028266089</t>
  </si>
  <si>
    <t>07203000512700101090</t>
  </si>
  <si>
    <t>827921-600  NIKE AIR PEGASUS 83 bb 00 tenisice 9</t>
  </si>
  <si>
    <t>91206000345</t>
  </si>
  <si>
    <t>07203000506400101065</t>
  </si>
  <si>
    <t>844901-300  NIKE MD RUNNER 2 LW bb 00 tenisice 6,5</t>
  </si>
  <si>
    <t>826215561903</t>
  </si>
  <si>
    <t>14003000090600101065</t>
  </si>
  <si>
    <t>BD1328 Reebok CL LTHR FACE bb 00 tenisice 6,5</t>
  </si>
  <si>
    <t>4056563921753</t>
  </si>
  <si>
    <t>14003000105100101100</t>
  </si>
  <si>
    <t>CN5114 RBK CL NYLON SP bb 00 tenisice 10</t>
  </si>
  <si>
    <t>4060513426489</t>
  </si>
  <si>
    <t>24301000001500101370</t>
  </si>
  <si>
    <t>EN0EN01876YBR TH TH JEANS FASHION white 00 tenisice 37</t>
  </si>
  <si>
    <t>8720117833774</t>
  </si>
  <si>
    <t>24301000001700101370</t>
  </si>
  <si>
    <t>EN0EN01891YBR TH Jeans Leather wht 00 tenisice 37</t>
  </si>
  <si>
    <t>8720117835945</t>
  </si>
  <si>
    <t>24301000001500101380</t>
  </si>
  <si>
    <t>EN0EN01876YBR TH TH JEANS FASHION white 00 tenisice 38</t>
  </si>
  <si>
    <t>8720117833927</t>
  </si>
  <si>
    <t>24301000001800101440</t>
  </si>
  <si>
    <t>EM0EM01026BDS TH Jeans Leather Soc Vulc blk 00 tenisice 44</t>
  </si>
  <si>
    <t>8720117829937</t>
  </si>
  <si>
    <t>24301000001800101420</t>
  </si>
  <si>
    <t>EM0EM01026BDS TH Jeans Leather Soc Vulc blk 00 tenisice 42</t>
  </si>
  <si>
    <t>8720117829524</t>
  </si>
  <si>
    <t>24301000001800101450</t>
  </si>
  <si>
    <t>EM0EM01026BDS TH Jeans Leather Soc Vulc blk 00 tenisice 45</t>
  </si>
  <si>
    <t>8720117830049</t>
  </si>
  <si>
    <t>24301000001800101430</t>
  </si>
  <si>
    <t>EM0EM01026BDS TH Jeans Leather Soc Vulc blk 00 tenisice 43</t>
  </si>
  <si>
    <t>8720117829708</t>
  </si>
  <si>
    <t>24301000001800101410</t>
  </si>
  <si>
    <t>EM0EM01026BDS TH Jeans Leather Soc Vulc blk 00 tenisice 41</t>
  </si>
  <si>
    <t>8720117829326</t>
  </si>
  <si>
    <t>24301000001200101430</t>
  </si>
  <si>
    <t>EM0EM01019YBR TH TH JEANS LEATHER white 00 tenisice 43</t>
  </si>
  <si>
    <t>8720117830421</t>
  </si>
  <si>
    <t>24301000001800101460</t>
  </si>
  <si>
    <t>EM0EM01026BDS TH Jeans Leather Soc Vulc blk 00 tenisice 46</t>
  </si>
  <si>
    <t>8720117830261</t>
  </si>
  <si>
    <t>15801000015800101370</t>
  </si>
  <si>
    <t>D6K6L ASI LAWNSHIP 1776 00 tenisice 37</t>
  </si>
  <si>
    <t>8719022015054</t>
  </si>
  <si>
    <t>15801000015800201375</t>
  </si>
  <si>
    <t>D6K6L ASI LAWNSHIP 8788 00 tenisice 37,5</t>
  </si>
  <si>
    <t>8719022014781</t>
  </si>
  <si>
    <t>15801000015800101415</t>
  </si>
  <si>
    <t>D6K6L ASI LAWNSHIP 1776 00 tenisice 41,5</t>
  </si>
  <si>
    <t>8719022014989</t>
  </si>
  <si>
    <t>15801000015800101380</t>
  </si>
  <si>
    <t>D6K6L ASI LAWNSHIP 1776 00 tenisice 38</t>
  </si>
  <si>
    <t>8719022015078</t>
  </si>
  <si>
    <t>15801000015800201405</t>
  </si>
  <si>
    <t>D6K6L ASI LAWNSHIP 8788 00 tenisice 40,5</t>
  </si>
  <si>
    <t>8719022014699</t>
  </si>
  <si>
    <t>15801000015800201400</t>
  </si>
  <si>
    <t>D6K6L ASI LAWNSHIP 8788 00 tenisice 40</t>
  </si>
  <si>
    <t>8719022014682</t>
  </si>
  <si>
    <t>15801000015800201415</t>
  </si>
  <si>
    <t>D6K6L ASI LAWNSHIP 8788 00 tenisice 41,5</t>
  </si>
  <si>
    <t>8719022014705</t>
  </si>
  <si>
    <t>15801000015800201370</t>
  </si>
  <si>
    <t>D6K6L ASI LAWNSHIP 8788 00 tenisice 37</t>
  </si>
  <si>
    <t>8719022014774</t>
  </si>
  <si>
    <t>15801000015800101405</t>
  </si>
  <si>
    <t>D6K6L ASI LAWNSHIP 1776 00 tenisice 40,5</t>
  </si>
  <si>
    <t>8719022014972</t>
  </si>
  <si>
    <t>15801000015800101400</t>
  </si>
  <si>
    <t>D6K6L ASI LAWNSHIP 1776 00 tenisice 40</t>
  </si>
  <si>
    <t>8719022014965</t>
  </si>
  <si>
    <t>15801000015800101375</t>
  </si>
  <si>
    <t>D6K6L ASI LAWNSHIP 1776 00 tenisice 37,5</t>
  </si>
  <si>
    <t>8719022015061</t>
  </si>
  <si>
    <t>15801000023400101070</t>
  </si>
  <si>
    <t>1182A014 ASI GSM 100 00 tenisice 7</t>
  </si>
  <si>
    <t>4549957422498</t>
  </si>
  <si>
    <t>24301000001500101400</t>
  </si>
  <si>
    <t>EN0EN01876YBR TH TH JEANS FASHION white 00 tenisice 40</t>
  </si>
  <si>
    <t>8720117834337</t>
  </si>
  <si>
    <t>24301000001500101410</t>
  </si>
  <si>
    <t>EN0EN01876YBR TH TH JEANS FASHION white 00 tenisice 41</t>
  </si>
  <si>
    <t>8720117834504</t>
  </si>
  <si>
    <t>24301000001700101390</t>
  </si>
  <si>
    <t>EN0EN01891YBR TH Jeans Leather wht 00 tenisice 39</t>
  </si>
  <si>
    <t>8720117836058</t>
  </si>
  <si>
    <t>24301000001200101420</t>
  </si>
  <si>
    <t>EM0EM01019YBR TH TH JEANS LEATHER white 00 tenisice 42</t>
  </si>
  <si>
    <t>8720117830216</t>
  </si>
  <si>
    <t>24301000000900101390</t>
  </si>
  <si>
    <t>FW0FW06449 TH MESH FLATFORM SNEAKE 0gy rwb 00 tenisice 39</t>
  </si>
  <si>
    <t>8720116775839</t>
  </si>
  <si>
    <t>24301000001400101410</t>
  </si>
  <si>
    <t>FM0FM04036DW5 TH TH MOD VULC CORP desert sky 00 tenisice 41</t>
  </si>
  <si>
    <t>8720117817231</t>
  </si>
  <si>
    <t>24301000001500101360</t>
  </si>
  <si>
    <t>EN0EN01876YBR TH TH JEANS FASHION white 00 tenisice 36</t>
  </si>
  <si>
    <t>8720117833712</t>
  </si>
  <si>
    <t>24301000001500101390</t>
  </si>
  <si>
    <t>EN0EN01876YBR TH TH JEANS FASHION white 00 tenisice 39</t>
  </si>
  <si>
    <t>8720117833965</t>
  </si>
  <si>
    <t>15801000016200201370</t>
  </si>
  <si>
    <t>H756L ASI GEL-LYTE III 8788 00 tenisice 37</t>
  </si>
  <si>
    <t>8719022000715</t>
  </si>
  <si>
    <t>24301000001200101450</t>
  </si>
  <si>
    <t>EM0EM01019YBR TH TH JEANS LEATHER white 00 tenisice 45</t>
  </si>
  <si>
    <t>8720117830605</t>
  </si>
  <si>
    <t>24301000002000101440</t>
  </si>
  <si>
    <t>FM0FM04137YBR TH Iconic Sock Run wht 00 tenisice 44</t>
  </si>
  <si>
    <t>8720117809007</t>
  </si>
  <si>
    <t>24301000001700101380</t>
  </si>
  <si>
    <t>EN0EN01891YBR TH Jeans Leather wht 00 tenisice 38</t>
  </si>
  <si>
    <t>8720117835983</t>
  </si>
  <si>
    <t>24301000001200101410</t>
  </si>
  <si>
    <t>EM0EM01019YBR TH TH JEANS LEATHER white 00 tenisice 41</t>
  </si>
  <si>
    <t>8720117829999</t>
  </si>
  <si>
    <t>24301000002000101430</t>
  </si>
  <si>
    <t>FM0FM04137YBR TH Iconic Sock Run wht 00 tenisice 43</t>
  </si>
  <si>
    <t>8720117808710</t>
  </si>
  <si>
    <t>24301000001200101460</t>
  </si>
  <si>
    <t>EM0EM01019YBR TH TH JEANS LEATHER white 00 tenisice 46</t>
  </si>
  <si>
    <t>8720117830650</t>
  </si>
  <si>
    <t>24301000001200101440</t>
  </si>
  <si>
    <t>EM0EM01019YBR TH TH JEANS LEATHER white 00 tenisice 44</t>
  </si>
  <si>
    <t>8720117830513</t>
  </si>
  <si>
    <t>24301000001700101400</t>
  </si>
  <si>
    <t>EN0EN01891YBR TH Jeans Leather wht 00 tenisice 40</t>
  </si>
  <si>
    <t>8720117836324</t>
  </si>
  <si>
    <t>20401000000800101060</t>
  </si>
  <si>
    <t>S08128-070 SUP HAMMER RUN CEMENT / GREY - WHITE bb 00 tenisice 6</t>
  </si>
  <si>
    <t>888612162282</t>
  </si>
  <si>
    <t>20401000000800101050</t>
  </si>
  <si>
    <t>S08128-070 SUP HAMMER RUN CEMENT / GREY - WHITE bb 00 tenisice 5</t>
  </si>
  <si>
    <t>888612162268</t>
  </si>
  <si>
    <t>14201000032100101065</t>
  </si>
  <si>
    <t>R8205BLA  REEF ROVER LOW black 00 tenisice 6,5</t>
  </si>
  <si>
    <t>706420624832</t>
  </si>
  <si>
    <t>14201000032300101065</t>
  </si>
  <si>
    <t>R8205LIB  REEF ROVER LOW light blue 00 tenisice 6,5</t>
  </si>
  <si>
    <t>888655947082</t>
  </si>
  <si>
    <t>14201000047600101090</t>
  </si>
  <si>
    <t>RA2XMTBLG  REEF ROVER MID FGL black/grey 00 gležnjače 9</t>
  </si>
  <si>
    <t>191165184817</t>
  </si>
  <si>
    <t>14201000048000101095</t>
  </si>
  <si>
    <t>RA363SBRO  REEF MISSION LE brown 00 tenisice 9,5</t>
  </si>
  <si>
    <t>191166131056</t>
  </si>
  <si>
    <t>20401000001100101065</t>
  </si>
  <si>
    <t>S08183-401 SUP STACKS II NAVY - WHITE bb 00 tenisice 6,5</t>
  </si>
  <si>
    <t>888612157974</t>
  </si>
  <si>
    <t>20401000000600101060</t>
  </si>
  <si>
    <t>S08127-401 SUP HAMMER RUN NAVY - WHITE bb 00 tenisice 6</t>
  </si>
  <si>
    <t>888612161445</t>
  </si>
  <si>
    <t>20401000000800101055</t>
  </si>
  <si>
    <t>S08128-070 SUP HAMMER RUN CEMENT / GREY - WHITE bb 00 tenisice 5,5</t>
  </si>
  <si>
    <t>888612162275</t>
  </si>
  <si>
    <t>14201000011200201070</t>
  </si>
  <si>
    <t>ADDISON REEF  black/black 00 čizme 7</t>
  </si>
  <si>
    <t>53329893495</t>
  </si>
  <si>
    <t>ČIZMA</t>
  </si>
  <si>
    <t>14201000011200101070</t>
  </si>
  <si>
    <t>ADDISON REEF  tan/cream 00 čizme 7</t>
  </si>
  <si>
    <t>53329893730</t>
  </si>
  <si>
    <t>14201000032500101085</t>
  </si>
  <si>
    <t>R8276WHI REEF GIRLS RIDGE white 00 tenisice 8,5</t>
  </si>
  <si>
    <t>881862671177</t>
  </si>
  <si>
    <t>14201000032500101100</t>
  </si>
  <si>
    <t>R8276WHI REEF GIRLS RIDGE white 00 tenisice 10</t>
  </si>
  <si>
    <t>881862671207</t>
  </si>
  <si>
    <t>14201000014500301100</t>
  </si>
  <si>
    <t>8184 REEF OCEAN MIST 2 aqua 00 tenisice 10</t>
  </si>
  <si>
    <t>884805011726</t>
  </si>
  <si>
    <t>14201000014500201100</t>
  </si>
  <si>
    <t>8184 REEF OCEAN MIST 2 hot pink 00 tenisice 10</t>
  </si>
  <si>
    <t>884805012006</t>
  </si>
  <si>
    <t>14201000032500101090</t>
  </si>
  <si>
    <t>R8276WHI REEF GIRLS RIDGE white 00 tenisice 9</t>
  </si>
  <si>
    <t>881862671184</t>
  </si>
  <si>
    <t>14201000014500201080</t>
  </si>
  <si>
    <t>8184 REEF OCEAN MIST 2 hot pink 00 tenisice 8</t>
  </si>
  <si>
    <t>884805012020</t>
  </si>
  <si>
    <t>14201000032400101065</t>
  </si>
  <si>
    <t>R8276BLA REEF GIRLS RIDGE black 00 tenisice 6,5</t>
  </si>
  <si>
    <t>881862670606</t>
  </si>
  <si>
    <t>20401000003100101120</t>
  </si>
  <si>
    <t>S08003-089 SKYTOP supra  black croc 00 tenisice 12</t>
  </si>
  <si>
    <t>888612154164</t>
  </si>
  <si>
    <t>20401000003100101110</t>
  </si>
  <si>
    <t>S08003-089 SKYTOP supra  black croc 00 tenisice 11</t>
  </si>
  <si>
    <t>888612154140</t>
  </si>
  <si>
    <t>20401000003500101130</t>
  </si>
  <si>
    <t>S08208-002 VAIDER supra  black-white 00 tenisice 13</t>
  </si>
  <si>
    <t>888612156694</t>
  </si>
  <si>
    <t>20401000003100101090</t>
  </si>
  <si>
    <t>S08003-089 SKYTOP supra  black croc 00 tenisice 9</t>
  </si>
  <si>
    <t>888612154102</t>
  </si>
  <si>
    <t>20401000003100101095</t>
  </si>
  <si>
    <t>S08003-089 SKYTOP supra  black croc 00 tenisice 9,5</t>
  </si>
  <si>
    <t>888612154119</t>
  </si>
  <si>
    <t>20401000003100101070</t>
  </si>
  <si>
    <t>S08003-089 SKYTOP supra  black croc 00 tenisice 7</t>
  </si>
  <si>
    <t>888612154065</t>
  </si>
  <si>
    <t>20401000003400101085</t>
  </si>
  <si>
    <t>S08174-401 SKYTOP supra  navy white 00 tenisice 8,5</t>
  </si>
  <si>
    <t>888612246500</t>
  </si>
  <si>
    <t>20401000002400101115</t>
  </si>
  <si>
    <t>SUPRA60052 SUP SHOTGUN - BLACK/PURPLE, BPW bb 00 tenisice 11,5</t>
  </si>
  <si>
    <t>886016922341</t>
  </si>
  <si>
    <t>20401000003100101105</t>
  </si>
  <si>
    <t>S08003-089 SKYTOP supra  black croc 00 tenisice 10,5</t>
  </si>
  <si>
    <t>888612154133</t>
  </si>
  <si>
    <t>20401000003500101110</t>
  </si>
  <si>
    <t>S08208-002 VAIDER supra  black-white 00 tenisice 11</t>
  </si>
  <si>
    <t>888612156663</t>
  </si>
  <si>
    <t>20401000003400101130</t>
  </si>
  <si>
    <t>S08174-401 SKYTOP supra  navy white 00 tenisice 13</t>
  </si>
  <si>
    <t>888612246463</t>
  </si>
  <si>
    <t>20401000001100101120</t>
  </si>
  <si>
    <t>S08183-401 SUP STACKS II NAVY - WHITE bb 00 tenisice 12</t>
  </si>
  <si>
    <t>888612158087</t>
  </si>
  <si>
    <t>20401000003100101100</t>
  </si>
  <si>
    <t>S08003-089 SKYTOP supra  black croc 00 tenisice 10</t>
  </si>
  <si>
    <t>888612154126</t>
  </si>
  <si>
    <t>20401000001100101080</t>
  </si>
  <si>
    <t>S08183-401 SUP STACKS II NAVY - WHITE bb 00 tenisice 8</t>
  </si>
  <si>
    <t>888612158001</t>
  </si>
  <si>
    <t>20201000004100101360</t>
  </si>
  <si>
    <t>ELFS CLASSIC BERLIN   rose gold 00 tenisice 36</t>
  </si>
  <si>
    <t>5037</t>
  </si>
  <si>
    <t>20201000004100101390</t>
  </si>
  <si>
    <t>ELFS CLASSIC BERLIN   rose gold 00 tenisice 39</t>
  </si>
  <si>
    <t>5040</t>
  </si>
  <si>
    <t>20201000002700101370</t>
  </si>
  <si>
    <t>ELFS RUNNER LIAM   bb 00 tenisice 37</t>
  </si>
  <si>
    <t>4331</t>
  </si>
  <si>
    <t>20201000002700101430</t>
  </si>
  <si>
    <t>ELFS RUNNER LIAM   bb 00 tenisice 43</t>
  </si>
  <si>
    <t>4337</t>
  </si>
  <si>
    <t>20201000003700101360</t>
  </si>
  <si>
    <t>ELFS STAR BAGDAD   gold 00 tenisice 36</t>
  </si>
  <si>
    <t>5013</t>
  </si>
  <si>
    <t>20201000000700101370</t>
  </si>
  <si>
    <t>ELFS STAR BAILEY   bb 00 tenisice 37</t>
  </si>
  <si>
    <t>3762</t>
  </si>
  <si>
    <t>20201000000700101380</t>
  </si>
  <si>
    <t>ELFS STAR BAILEY   bb 00 tenisice 38</t>
  </si>
  <si>
    <t>3763</t>
  </si>
  <si>
    <t>20201000000700101390</t>
  </si>
  <si>
    <t>ELFS STAR BAILEY   bb 00 tenisice 39</t>
  </si>
  <si>
    <t>3764</t>
  </si>
  <si>
    <t>20201000000700101400</t>
  </si>
  <si>
    <t>ELFS STAR BAILEY   bb 00 tenisice 40</t>
  </si>
  <si>
    <t>3765</t>
  </si>
  <si>
    <t>20201000000600101360</t>
  </si>
  <si>
    <t>ELFS STAR BILLY   bb 00 tenisice 36</t>
  </si>
  <si>
    <t>3755</t>
  </si>
  <si>
    <t>20201000000600101370</t>
  </si>
  <si>
    <t>ELFS STAR BILLY   bb 00 tenisice 37</t>
  </si>
  <si>
    <t>3756</t>
  </si>
  <si>
    <t>20201000000600101380</t>
  </si>
  <si>
    <t>ELFS STAR BILLY   bb 00 tenisice 38</t>
  </si>
  <si>
    <t>3757</t>
  </si>
  <si>
    <t>20201000000600101390</t>
  </si>
  <si>
    <t>ELFS STAR BILLY   bb 00 tenisice 39</t>
  </si>
  <si>
    <t>3758</t>
  </si>
  <si>
    <t>20201000000600101400</t>
  </si>
  <si>
    <t>ELFS STAR BILLY   bb 00 tenisice 40</t>
  </si>
  <si>
    <t>3759</t>
  </si>
  <si>
    <t>20201000000600101410</t>
  </si>
  <si>
    <t>ELFS STAR BILLY   bb 00 tenisice 41</t>
  </si>
  <si>
    <t>3760</t>
  </si>
  <si>
    <t>20201000000300101440</t>
  </si>
  <si>
    <t>ELFS STAR CODY   bb 00 tenisice 44</t>
  </si>
  <si>
    <t>3733</t>
  </si>
  <si>
    <t>20201000002000101400</t>
  </si>
  <si>
    <t>ELFS STAR JAPAN   bb 00 tenisice 40</t>
  </si>
  <si>
    <t>3839</t>
  </si>
  <si>
    <t>20201000000500101390</t>
  </si>
  <si>
    <t>ELFS STAR KAI   bb 00 tenisice 39</t>
  </si>
  <si>
    <t>3748</t>
  </si>
  <si>
    <t>20201000001800101440</t>
  </si>
  <si>
    <t>ELFS STAR LOGAN   bb 00 tenisice 44</t>
  </si>
  <si>
    <t>3828</t>
  </si>
  <si>
    <t>20201000001500101400</t>
  </si>
  <si>
    <t>ELFS STAR KRIS   bb 00 tenisice 40</t>
  </si>
  <si>
    <t>3813</t>
  </si>
  <si>
    <t>20201000001100101360</t>
  </si>
  <si>
    <t>ELFS STAR JESSE   bb 00 tenisice 36</t>
  </si>
  <si>
    <t>3785</t>
  </si>
  <si>
    <t>20201000000400101390</t>
  </si>
  <si>
    <t>ELFS STAR PIPER   bb 00 tenisice 39</t>
  </si>
  <si>
    <t>3738</t>
  </si>
  <si>
    <t>20201000000400101430</t>
  </si>
  <si>
    <t>ELFS STAR PIPER   bb 00 tenisice 43</t>
  </si>
  <si>
    <t>3742</t>
  </si>
  <si>
    <t>20201000000400101440</t>
  </si>
  <si>
    <t>ELFS STAR PIPER   bb 00 tenisice 44</t>
  </si>
  <si>
    <t>3743</t>
  </si>
  <si>
    <t>20201000003800101410</t>
  </si>
  <si>
    <t>ELFS STAR TOKIO   silver 00 tenisice 41</t>
  </si>
  <si>
    <t>5024</t>
  </si>
  <si>
    <t>20201000001200101400</t>
  </si>
  <si>
    <t>ELFS STAR XANDER   bb 00 tenisice 40</t>
  </si>
  <si>
    <t>3795</t>
  </si>
  <si>
    <t>20201000002100101400</t>
  </si>
  <si>
    <t>ELFS STAR NOAH   bb 00 tenisice 40</t>
  </si>
  <si>
    <t>4356</t>
  </si>
  <si>
    <t>20201000001600101440</t>
  </si>
  <si>
    <t>ELFS STAR QUINN   bb 00 tenisice 44</t>
  </si>
  <si>
    <t>3818</t>
  </si>
  <si>
    <t>20201000003400101390</t>
  </si>
  <si>
    <t>ELFS VELVET KAIRO   peach 00 tenisice 39</t>
  </si>
  <si>
    <t>4998</t>
  </si>
  <si>
    <t>20201000003500101370</t>
  </si>
  <si>
    <t>ELFS VELVET NEW YORK   black 00 tenisice 37</t>
  </si>
  <si>
    <t>5002</t>
  </si>
  <si>
    <t>20201000003500101400</t>
  </si>
  <si>
    <t>ELFS VELVET NEW YORK   black 00 tenisice 40</t>
  </si>
  <si>
    <t>5005</t>
  </si>
  <si>
    <t>20201000003500101410</t>
  </si>
  <si>
    <t>ELFS VELVET NEW YORK   black 00 tenisice 41</t>
  </si>
  <si>
    <t>5006</t>
  </si>
  <si>
    <t>20201000003600101390</t>
  </si>
  <si>
    <t>ELFS VELVET PARIS   bordeaux 00 tenisice 39</t>
  </si>
  <si>
    <t>5010</t>
  </si>
  <si>
    <t>20201000003600101410</t>
  </si>
  <si>
    <t>ELFS VELVET PARIS   bordeaux 00 tenisice 41</t>
  </si>
  <si>
    <t>5012</t>
  </si>
  <si>
    <t>20201000002800101410</t>
  </si>
  <si>
    <t>ELFS RUNNER ISABELLA   bb 00 tenisice 41</t>
  </si>
  <si>
    <t>4345</t>
  </si>
  <si>
    <t>20201000003900101380</t>
  </si>
  <si>
    <t>ELFS CLASSIC MOSKVA   rose gold 00 tenisice 38</t>
  </si>
  <si>
    <t>5027</t>
  </si>
  <si>
    <t>20201000004000101360</t>
  </si>
  <si>
    <t>ELFS CLASSIC SIDNEY   rose 00 tenisice 36</t>
  </si>
  <si>
    <t>5031</t>
  </si>
  <si>
    <t>20201000004000101370</t>
  </si>
  <si>
    <t>ELFS CLASSIC SIDNEY   rose 00 tenisice 37</t>
  </si>
  <si>
    <t>5032</t>
  </si>
  <si>
    <t>20201000004000101380</t>
  </si>
  <si>
    <t>ELFS CLASSIC SIDNEY   rose 00 tenisice 38</t>
  </si>
  <si>
    <t>5033</t>
  </si>
  <si>
    <t>20201000004200101390</t>
  </si>
  <si>
    <t>ELFS CLASSIC KIEW   silver 00 tenisice 39</t>
  </si>
  <si>
    <t>5046</t>
  </si>
  <si>
    <t>22401000006100101270</t>
  </si>
  <si>
    <t>SK41032 SK Basic 2p 5300 00 čarape 27</t>
  </si>
  <si>
    <t>4052171309792</t>
  </si>
  <si>
    <t>pak</t>
  </si>
  <si>
    <t>čarape</t>
  </si>
  <si>
    <t>22401000006100101310</t>
  </si>
  <si>
    <t>SK41032 SK Basic 2p 5300 00 čarape 31</t>
  </si>
  <si>
    <t>4052171309808</t>
  </si>
  <si>
    <t>22401000006100101350</t>
  </si>
  <si>
    <t>SK41032 SK Basic 2p 5300 00 čarape 35</t>
  </si>
  <si>
    <t>4052171309815</t>
  </si>
  <si>
    <t>22401000000900201350</t>
  </si>
  <si>
    <t>SK41031 SK fashion Athleisure 2P 9200 00 čarape 35</t>
  </si>
  <si>
    <t>4052171259028</t>
  </si>
  <si>
    <t>22401000000900201310</t>
  </si>
  <si>
    <t>SK41031 SK fashion Athleisure 2P 9200 00 čarape 31</t>
  </si>
  <si>
    <t>4052171259011</t>
  </si>
  <si>
    <t>22401000000900201270</t>
  </si>
  <si>
    <t>SK41031 SK fashion Athleisure 2P 9200 00 čarape 27</t>
  </si>
  <si>
    <t>4052171259004</t>
  </si>
  <si>
    <t>22401000000900201390</t>
  </si>
  <si>
    <t>SK41031 SK fashion Athleisure 2P 9200 00 čarape 39</t>
  </si>
  <si>
    <t>4052171259035</t>
  </si>
  <si>
    <t>22401000007500201350</t>
  </si>
  <si>
    <t>SK41016 SK mouline fashion 3p 6811 00 čarape 35</t>
  </si>
  <si>
    <t>4052171232229</t>
  </si>
  <si>
    <t>22401000003700101270</t>
  </si>
  <si>
    <t>SK41037 SK Fashion 2p 4300 00 čarape 27</t>
  </si>
  <si>
    <t>4052171279590</t>
  </si>
  <si>
    <t>22401000002600101270</t>
  </si>
  <si>
    <t>SK44006 SK basic invisible 2p 4610 00 čarape 27</t>
  </si>
  <si>
    <t>4052171223456</t>
  </si>
  <si>
    <t>22401000004200301270</t>
  </si>
  <si>
    <t>SK42016 SK Fashion Quarter 2p 7210 00 čarape 27</t>
  </si>
  <si>
    <t>4052171308931</t>
  </si>
  <si>
    <t>22401000002000101270</t>
  </si>
  <si>
    <t>SK43010 SK fashion sneaker 3p 4610 00 čarape 27</t>
  </si>
  <si>
    <t>4052171223302</t>
  </si>
  <si>
    <t>22401000006100101390</t>
  </si>
  <si>
    <t>SK41032 SK Basic 2p 5300 00 čarape 39</t>
  </si>
  <si>
    <t>4052171309822</t>
  </si>
  <si>
    <t>22401000003600301270</t>
  </si>
  <si>
    <t>SK41036 SK fashion 2P 7710 00 čarape 27</t>
  </si>
  <si>
    <t>4052171277145</t>
  </si>
  <si>
    <t>22401000004600401430</t>
  </si>
  <si>
    <t>SK44008 SK basic footy 2p 9999 00 čarape 43</t>
  </si>
  <si>
    <t>4052171312495</t>
  </si>
  <si>
    <t>22401000005100101430</t>
  </si>
  <si>
    <t>SK44008 SK basic footy 2p 5500 00 čarape 43</t>
  </si>
  <si>
    <t>4052171312426</t>
  </si>
  <si>
    <t>22401000004600101470</t>
  </si>
  <si>
    <t>SK44008 SK basic footy 2p 1000 00 čarape 47</t>
  </si>
  <si>
    <t>4052171312365</t>
  </si>
  <si>
    <t>22401000004600101430</t>
  </si>
  <si>
    <t>SK44008 SK basic footy 2p 1000 00 čarape 43</t>
  </si>
  <si>
    <t>4052171312358</t>
  </si>
  <si>
    <t>22401000004600301470</t>
  </si>
  <si>
    <t>SK44008 SK Basic Footy 2p 9300 00 čarape 47</t>
  </si>
  <si>
    <t>4052171312563</t>
  </si>
  <si>
    <t>22401000004600301430</t>
  </si>
  <si>
    <t>SK44008 SK basic footy 2p 9300 00 čarape 43</t>
  </si>
  <si>
    <t>4052171312556</t>
  </si>
  <si>
    <t>22401000002400201430</t>
  </si>
  <si>
    <t>SK44004 SK invisible 2p 1000 00 čarape 43</t>
  </si>
  <si>
    <t>4052171222190</t>
  </si>
  <si>
    <t>22401000002600201310</t>
  </si>
  <si>
    <t>SK44006 SK basic invisible 2p 9200 00 čarape 31</t>
  </si>
  <si>
    <t>4052171223494</t>
  </si>
  <si>
    <t>22401000004200301310</t>
  </si>
  <si>
    <t>SK42016 SK Fashion Quarter 2p 7210 00 čarape 31</t>
  </si>
  <si>
    <t>4052171308948</t>
  </si>
  <si>
    <t>22401000002600201270</t>
  </si>
  <si>
    <t>SK44006 SK basic invisible 2p 9200 00 čarape 27</t>
  </si>
  <si>
    <t>4052171223487</t>
  </si>
  <si>
    <t>22401000002600101310</t>
  </si>
  <si>
    <t>SK44006 SK basic invisible 2p 4610 00 čarape 31</t>
  </si>
  <si>
    <t>4052171223463</t>
  </si>
  <si>
    <t>22401000006100201310</t>
  </si>
  <si>
    <t>SK41032 SK Basic 2p 7210 00 čarape 31</t>
  </si>
  <si>
    <t>4052171309846</t>
  </si>
  <si>
    <t>22401000006100201270</t>
  </si>
  <si>
    <t>SK41032 SK Basic 2p 7210 00 čarape 27</t>
  </si>
  <si>
    <t>4052171309839</t>
  </si>
  <si>
    <t>22401000004700101350</t>
  </si>
  <si>
    <t>SK42015 SK fashion quarter 2p 2610 čarape 35</t>
  </si>
  <si>
    <t>4052171309396</t>
  </si>
  <si>
    <t>22401000006100201350</t>
  </si>
  <si>
    <t>SK41032 SK Basic 2p 7210 00 čarape 35</t>
  </si>
  <si>
    <t>4052171309853</t>
  </si>
  <si>
    <t>22401000003500101390</t>
  </si>
  <si>
    <t>SK41035 SK Fashion 2p 4950 00 čarape 39</t>
  </si>
  <si>
    <t>4052171279828</t>
  </si>
  <si>
    <t>22401000004700101390</t>
  </si>
  <si>
    <t>SK42015 SK fashion quarter 2p 2610 čarape 39</t>
  </si>
  <si>
    <t>4052171309402</t>
  </si>
  <si>
    <t>11220000033600101020</t>
  </si>
  <si>
    <t>S112222 Skechers 6PK NON TERRY LOW CUT BLK 00 čarape S</t>
  </si>
  <si>
    <t>193113511775</t>
  </si>
  <si>
    <t>11220000007100201030</t>
  </si>
  <si>
    <t>S104981 Skechers 6PK MENS 1/2 TERRY CREW WHT 00 čarape M</t>
  </si>
  <si>
    <t>889110035276</t>
  </si>
  <si>
    <t>11220000014600201020</t>
  </si>
  <si>
    <t>S104957 Skechers 6PK U 1/2 TERRY LOW CUT WHT 00 čarape S</t>
  </si>
  <si>
    <t>889110034644</t>
  </si>
  <si>
    <t>11220000033400101020</t>
  </si>
  <si>
    <t>S108264 Skechers 6PK FULL TERRY NO SHOW BLK 00 čarape S</t>
  </si>
  <si>
    <t>190872017111</t>
  </si>
  <si>
    <t>22401000004200301350</t>
  </si>
  <si>
    <t>SK42016 SK Fashion Quarter 2p 7210 00 čarape 35</t>
  </si>
  <si>
    <t>4052171308955</t>
  </si>
  <si>
    <t>22401000004700101270</t>
  </si>
  <si>
    <t>SK42015 SK fashion quarter 2p 2610 čarape 27</t>
  </si>
  <si>
    <t>4052171309372</t>
  </si>
  <si>
    <t>22401000004400401350</t>
  </si>
  <si>
    <t>SK43019 SK fashion sneaker 2p 9300 00 čarape 35</t>
  </si>
  <si>
    <t>4052171309730</t>
  </si>
  <si>
    <t>22401000004700101310</t>
  </si>
  <si>
    <t>SK42015 SK fashion quarter 2p 2610 čarape 31</t>
  </si>
  <si>
    <t>4052171309389</t>
  </si>
  <si>
    <t>22401000004200301390</t>
  </si>
  <si>
    <t>SK42016 SK Fashion Quarter 2p 7210 00 čarape 39</t>
  </si>
  <si>
    <t>4052171308962</t>
  </si>
  <si>
    <t>22401000001500301270</t>
  </si>
  <si>
    <t>SK42007 SK quarter 3p 9300 00 čarape 27</t>
  </si>
  <si>
    <t>4052171223289</t>
  </si>
  <si>
    <t>22401000004400201350</t>
  </si>
  <si>
    <t>SK43019 SK fashion sneaker 2p 5500 00 čarape 35</t>
  </si>
  <si>
    <t>4052171309679</t>
  </si>
  <si>
    <t>22401000002100301270</t>
  </si>
  <si>
    <t>SK43011 SK basic sneaker 3p 9999 00 čarape 27</t>
  </si>
  <si>
    <t>4052171223425</t>
  </si>
  <si>
    <t>22401000002100501310</t>
  </si>
  <si>
    <t>SK43011 SK basic sneaker 3p 5300 00 čarape 31</t>
  </si>
  <si>
    <t>4052171277510</t>
  </si>
  <si>
    <t>22401000003500301390</t>
  </si>
  <si>
    <t>SK41035 SK fashion 2P 5300 00 čarape 39</t>
  </si>
  <si>
    <t>4052171279842</t>
  </si>
  <si>
    <t>22401000007700101350</t>
  </si>
  <si>
    <t>SK41045 SK casual cozy 2p 1202 00 čarape 35</t>
  </si>
  <si>
    <t>4052171335302</t>
  </si>
  <si>
    <t>22401000003500101350</t>
  </si>
  <si>
    <t>SK41035 SK Fashion 2p 4950 00 čarape 35</t>
  </si>
  <si>
    <t>4052171279811</t>
  </si>
  <si>
    <t>22401000009200101390</t>
  </si>
  <si>
    <t>SK41035 SK Fashion Socks 2p 9300 00 čarape 39</t>
  </si>
  <si>
    <t>4052171279866</t>
  </si>
  <si>
    <t>22401000009200101350</t>
  </si>
  <si>
    <t>SK41035 SK Fashion Socks 2p 9300 00 čarape 35</t>
  </si>
  <si>
    <t>4052171279859</t>
  </si>
  <si>
    <t>22401000001100401390</t>
  </si>
  <si>
    <t>SK41033 SK fashion 2P 4242 00 čarape 39</t>
  </si>
  <si>
    <t>4052171310040</t>
  </si>
  <si>
    <t>22401000003600101310</t>
  </si>
  <si>
    <t>SK41036 SK Fashion 2p 5500 00 čarape 31</t>
  </si>
  <si>
    <t>4052171277121</t>
  </si>
  <si>
    <t>22401000003600101270</t>
  </si>
  <si>
    <t>SK41036 SK Fashion 2p 5500 00 čarape 27</t>
  </si>
  <si>
    <t>4052171277114</t>
  </si>
  <si>
    <t>22401000003600101350</t>
  </si>
  <si>
    <t>SK41036 SK Fashion 2p 5500 00 čarape 35</t>
  </si>
  <si>
    <t>4052171277138</t>
  </si>
  <si>
    <t>22401000003600101390</t>
  </si>
  <si>
    <t>SK41036 SK Fashion 2p 5500 00 čarape 39</t>
  </si>
  <si>
    <t>4052171277206</t>
  </si>
  <si>
    <t>22401000003500301350</t>
  </si>
  <si>
    <t>SK41035 SK fashion 2P 5300 00 čarape 35</t>
  </si>
  <si>
    <t>4052171279835</t>
  </si>
  <si>
    <t>22401000002100501270</t>
  </si>
  <si>
    <t>SK43011 SK basic sneaker 3p 5300 00 čarape 27</t>
  </si>
  <si>
    <t>4052171277503</t>
  </si>
  <si>
    <t>22401000001900301390</t>
  </si>
  <si>
    <t>SK43009 SK basic sneaker 3p 9999 00 čarape 39</t>
  </si>
  <si>
    <t>4052171277251</t>
  </si>
  <si>
    <t>22401000001900301270</t>
  </si>
  <si>
    <t>SK43009 SK basic sneaker 3p 9999 00 čarape 27</t>
  </si>
  <si>
    <t>4052171223135</t>
  </si>
  <si>
    <t>22401000007700301390</t>
  </si>
  <si>
    <t>SK41045 SK casual cozy 2p 5302 00 čarape 39</t>
  </si>
  <si>
    <t>4052171335333</t>
  </si>
  <si>
    <t>22401000003600301310</t>
  </si>
  <si>
    <t>SK41036 SK fashion 2P 7710 00 čarape 31</t>
  </si>
  <si>
    <t>4052171277152</t>
  </si>
  <si>
    <t>22401000007000201310</t>
  </si>
  <si>
    <t>SK41065 SK Tennis 2p 9999 00 čarape 31</t>
  </si>
  <si>
    <t>4052171355898</t>
  </si>
  <si>
    <t>22401000008100101350</t>
  </si>
  <si>
    <t>SK42011 SK fashion quarter 2p 5500 00 čarape 35</t>
  </si>
  <si>
    <t>4052171277282</t>
  </si>
  <si>
    <t>22401000008100201270</t>
  </si>
  <si>
    <t>SK42011 SK fashion quarter 2p 7710 00 čarape 27</t>
  </si>
  <si>
    <t>4052171277299</t>
  </si>
  <si>
    <t>22401000001500401270</t>
  </si>
  <si>
    <t>SK42007 SK quarter 3p 4202 00 čarape 27</t>
  </si>
  <si>
    <t>4052171252609</t>
  </si>
  <si>
    <t>22401000007000201350</t>
  </si>
  <si>
    <t>SK41065 SK Tennis 2p 9999 00 čarape 35</t>
  </si>
  <si>
    <t>4052171355904</t>
  </si>
  <si>
    <t>22401000009800101310</t>
  </si>
  <si>
    <t>SK42022 SK Quarter Socks 3p 400 00 čarape 31</t>
  </si>
  <si>
    <t>4052171336613</t>
  </si>
  <si>
    <t>22401000008100301270</t>
  </si>
  <si>
    <t>SK42011 SK fashion quarter 2p 9999 00 čarape 27</t>
  </si>
  <si>
    <t>4052171277329</t>
  </si>
  <si>
    <t>22401000001500401310</t>
  </si>
  <si>
    <t>SK42007 SK quarter 3p 4202 00 čarape 31</t>
  </si>
  <si>
    <t>4052171252616</t>
  </si>
  <si>
    <t>22401000007000201270</t>
  </si>
  <si>
    <t>SK41065 SK Tennis 2p 9999 00 čarape 27</t>
  </si>
  <si>
    <t>4052171355881</t>
  </si>
  <si>
    <t>22401000001400801270</t>
  </si>
  <si>
    <t>SK42006 SK Quarter 3p 7710 00 čarape 27</t>
  </si>
  <si>
    <t>4052171276506</t>
  </si>
  <si>
    <t>22401000008100201310</t>
  </si>
  <si>
    <t>SK42011 SK fashion quarter 2p 7710 00 čarape 31</t>
  </si>
  <si>
    <t>4052171277305</t>
  </si>
  <si>
    <t>22401000008100101270</t>
  </si>
  <si>
    <t>SK42011 SK fashion quarter 2p 5500 00 čarape 27</t>
  </si>
  <si>
    <t>4052171277268</t>
  </si>
  <si>
    <t>22401000007300101270</t>
  </si>
  <si>
    <t>SK43032 SK Mesh Vent Sneaker 3p 3060 00 čarape 27</t>
  </si>
  <si>
    <t>4052171383938</t>
  </si>
  <si>
    <t>22401000001900301350</t>
  </si>
  <si>
    <t>SK43009 SK basic sneaker 3p 9999 00 čarape 35</t>
  </si>
  <si>
    <t>4052171223159</t>
  </si>
  <si>
    <t>22401000007500201270</t>
  </si>
  <si>
    <t>SK41016 SK mouline fashion 3p 6811 00 čarape 27</t>
  </si>
  <si>
    <t>4052171232205</t>
  </si>
  <si>
    <t>22401000001100501390</t>
  </si>
  <si>
    <t>SK41033 SK fashion 2P 6060 00 čarape 39</t>
  </si>
  <si>
    <t>4052171310064</t>
  </si>
  <si>
    <t>22401000001100501350</t>
  </si>
  <si>
    <t>SK41033 SK fashion 2P 6060 00 čarape 35</t>
  </si>
  <si>
    <t>4052171310057</t>
  </si>
  <si>
    <t>22401000006900101310</t>
  </si>
  <si>
    <t>SK41064 SK Basic 3p 5999 00 čarape 31</t>
  </si>
  <si>
    <t>4052171354976</t>
  </si>
  <si>
    <t>22401000007800301350</t>
  </si>
  <si>
    <t>SK41047 SK casual x mas 2p 5302 00 čarape 35</t>
  </si>
  <si>
    <t>4052171335500</t>
  </si>
  <si>
    <t>22401000006500101350</t>
  </si>
  <si>
    <t>SK42019 SK Basic Quarter 2p 1000 00 čarape 35</t>
  </si>
  <si>
    <t>4052171340238</t>
  </si>
  <si>
    <t>22401000006300101310</t>
  </si>
  <si>
    <t>SK41053 SK Basic 3p 9200 00 čarape 31</t>
  </si>
  <si>
    <t>4052171336453</t>
  </si>
  <si>
    <t>22401000003400401390</t>
  </si>
  <si>
    <t>SK41034 SK fashion 2P 9800 00 čarape 39</t>
  </si>
  <si>
    <t>4052171276018</t>
  </si>
  <si>
    <t>22401000006300101350</t>
  </si>
  <si>
    <t>SK41053 SK Basic 3p 9200 00 čarape 35</t>
  </si>
  <si>
    <t>4052171336460</t>
  </si>
  <si>
    <t>22401000007900101390</t>
  </si>
  <si>
    <t>SK41051 SK casual 2p 5702 00 čarape 39</t>
  </si>
  <si>
    <t>4052171336125</t>
  </si>
  <si>
    <t>22401000005400101430</t>
  </si>
  <si>
    <t>SK41048 SK Casual 2p 3300 00 čarape 43</t>
  </si>
  <si>
    <t>4052171335937</t>
  </si>
  <si>
    <t>22401000006800101390</t>
  </si>
  <si>
    <t>SK44011 SK Footy 2p 0201 00 čarape 39</t>
  </si>
  <si>
    <t>4052171342980</t>
  </si>
  <si>
    <t>22401000001200501390</t>
  </si>
  <si>
    <t>SK42004 SK quarter 3p 5801 00 čarape 39</t>
  </si>
  <si>
    <t>4052171267856</t>
  </si>
  <si>
    <t>22401000003600201270</t>
  </si>
  <si>
    <t>SK41036 SK Fashion 2p 9999 00 čarape 27</t>
  </si>
  <si>
    <t>4052171277176</t>
  </si>
  <si>
    <t>22401000004300501350</t>
  </si>
  <si>
    <t>SK42017 SK Basic Quarter 3p 410 00 čarape 35</t>
  </si>
  <si>
    <t>4052171311726</t>
  </si>
  <si>
    <t>22401000007900201390</t>
  </si>
  <si>
    <t>SK41051 SK casual 2p 7896 00 čarape 39</t>
  </si>
  <si>
    <t>4052171336149</t>
  </si>
  <si>
    <t>22401000007900301430</t>
  </si>
  <si>
    <t>SK41051 SK casual 2p 9302 00 čarape 43</t>
  </si>
  <si>
    <t>4052171336170</t>
  </si>
  <si>
    <t>22401000002000301270</t>
  </si>
  <si>
    <t>SK43010 SK fashion sneaker 3p 4202 00 čarape 27</t>
  </si>
  <si>
    <t>4052171252661</t>
  </si>
  <si>
    <t>22401000008300101430</t>
  </si>
  <si>
    <t>SK42019 SK basic cushioned quarter 2p 1000 00 čarape 43</t>
  </si>
  <si>
    <t>4052171340252</t>
  </si>
  <si>
    <t>22401000007600201430</t>
  </si>
  <si>
    <t>SK41044 SK tennis cushioned 2p 1000 00 čarape 43</t>
  </si>
  <si>
    <t>4052171342058</t>
  </si>
  <si>
    <t>22401000003200101270</t>
  </si>
  <si>
    <t>SK41016 SK Mouline Fashion 3p  5999 00 čarape 27</t>
  </si>
  <si>
    <t>4052171276605</t>
  </si>
  <si>
    <t>22401000003200101350</t>
  </si>
  <si>
    <t>SK41016 SK Mouline Fashion 3p  5999 00 čarape 35</t>
  </si>
  <si>
    <t>4052171276629</t>
  </si>
  <si>
    <t>22401000003200101310</t>
  </si>
  <si>
    <t>SK41016 SK Mouline Fashion 3p  5999 00 čarape 31</t>
  </si>
  <si>
    <t>4052171276612</t>
  </si>
  <si>
    <t>22401000003200101390</t>
  </si>
  <si>
    <t>SK41016 SK Mouline Fashion 3p  5999 00 čarape 39</t>
  </si>
  <si>
    <t>4052171276636</t>
  </si>
  <si>
    <t>22401000006400201310</t>
  </si>
  <si>
    <t>SK41054 SK Tennis 2p 1000 00 čarape 31</t>
  </si>
  <si>
    <t>4052171337092</t>
  </si>
  <si>
    <t>22401000000700301270</t>
  </si>
  <si>
    <t>SK41013 SK basic 3p 4202 00 čarape 27</t>
  </si>
  <si>
    <t>4052171252340</t>
  </si>
  <si>
    <t>22401000000700301310</t>
  </si>
  <si>
    <t>SK41013 SK basic 3p 4202 00 čarape 31</t>
  </si>
  <si>
    <t>4052171252357</t>
  </si>
  <si>
    <t>22401000009100101390</t>
  </si>
  <si>
    <t>SK41014 SK Fashion Mouliné 3p 6810 00 čarape 39</t>
  </si>
  <si>
    <t>4052171275790</t>
  </si>
  <si>
    <t>22401000005800201270</t>
  </si>
  <si>
    <t>SK43020 SK Fashion Sneaker 2p 5460 00 čarape 27</t>
  </si>
  <si>
    <t>4052171308771</t>
  </si>
  <si>
    <t>22401000007800201350</t>
  </si>
  <si>
    <t>SK41047 SK casual x mas 2p 4282 00 čarape 35</t>
  </si>
  <si>
    <t>4052171335487</t>
  </si>
  <si>
    <t>22401000003600301350</t>
  </si>
  <si>
    <t>SK41036 SK fashion 2P 7710 00 čarape 35</t>
  </si>
  <si>
    <t>4052171277169</t>
  </si>
  <si>
    <t>22401000001500901310</t>
  </si>
  <si>
    <t>SK42007 SK Quarter 3p 9999 00 čarape 31</t>
  </si>
  <si>
    <t>4052171276810</t>
  </si>
  <si>
    <t>22401000006300101270</t>
  </si>
  <si>
    <t>SK41053 SK Basic 3p 9200 00 čarape 27</t>
  </si>
  <si>
    <t>4052171336446</t>
  </si>
  <si>
    <t>22401000006400301270</t>
  </si>
  <si>
    <t>SK41054 SK Tennis 2p 4334 00 čarape 27</t>
  </si>
  <si>
    <t>4052171338877</t>
  </si>
  <si>
    <t>22401000007700201390</t>
  </si>
  <si>
    <t>SK41045 SK casual cozy 2p 4282 00 čarape 39</t>
  </si>
  <si>
    <t>4052171344298</t>
  </si>
  <si>
    <t>22401000008700101350</t>
  </si>
  <si>
    <t>SK43024 SK basic cushioned sneaker 2p 1000 00 čarape 35</t>
  </si>
  <si>
    <t>4052171340771</t>
  </si>
  <si>
    <t>22401000006000101350</t>
  </si>
  <si>
    <t>SK43021 SK Fashion Sneaker 2p 4340 00 čarape 35</t>
  </si>
  <si>
    <t>4052171309273</t>
  </si>
  <si>
    <t>22401000006000101310</t>
  </si>
  <si>
    <t>SK43021 SK Fashion Sneaker 2p 4340 00 čarape 31</t>
  </si>
  <si>
    <t>4052171309266</t>
  </si>
  <si>
    <t>22401000006000101270</t>
  </si>
  <si>
    <t>SK43021 SK Fashion Sneaker 2p 4340 00 čarape 27</t>
  </si>
  <si>
    <t>4052171309259</t>
  </si>
  <si>
    <t>22401000006000101390</t>
  </si>
  <si>
    <t>SK43021 SK Fashion Sneaker 2p 4340 00 čarape 39</t>
  </si>
  <si>
    <t>4052171309280</t>
  </si>
  <si>
    <t>22401000005800201350</t>
  </si>
  <si>
    <t>SK43020 SK Fashion Sneaker 2p 5460 00 čarape 35</t>
  </si>
  <si>
    <t>4052171308795</t>
  </si>
  <si>
    <t>22401000005800201390</t>
  </si>
  <si>
    <t>SK43020 SK Fashion Sneaker 2p 5460 00 čarape 39</t>
  </si>
  <si>
    <t>4052171308801</t>
  </si>
  <si>
    <t>22401000008600201390</t>
  </si>
  <si>
    <t>SK43015 SK fashion sneaker 2p 9800 00 čarape 39</t>
  </si>
  <si>
    <t>4052171276216</t>
  </si>
  <si>
    <t>22401000003400301390</t>
  </si>
  <si>
    <t>SK41034 SK fashion 2P 7340 00 čarape 39</t>
  </si>
  <si>
    <t>4052171275998</t>
  </si>
  <si>
    <t>22401000001400701270</t>
  </si>
  <si>
    <t>SK42006 SK quarter 3p 5460 00 čarape 27</t>
  </si>
  <si>
    <t>4052171317353</t>
  </si>
  <si>
    <t>22401000001300101350</t>
  </si>
  <si>
    <t>SK42005 SK basic quarter 3p 1000 00 čarape 35</t>
  </si>
  <si>
    <t>4052171222305</t>
  </si>
  <si>
    <t>22401000007200101390</t>
  </si>
  <si>
    <t>SK41064 SK Mesh Vent 3p 0650 00 čarape 39</t>
  </si>
  <si>
    <t>4052171361332</t>
  </si>
  <si>
    <t>22401000006300201270</t>
  </si>
  <si>
    <t>SK41053 SK Basic 3p 4334 00 čarape 27</t>
  </si>
  <si>
    <t>4052171338754</t>
  </si>
  <si>
    <t>22401000008700201350</t>
  </si>
  <si>
    <t>SK43024 SK basic cushioned sneaker 2p 9999 00 čarape 35</t>
  </si>
  <si>
    <t>4052171340948</t>
  </si>
  <si>
    <t>22401000006200101350</t>
  </si>
  <si>
    <t>SK41031 SK Basic Sock 2 p 2610 00 čarape 35</t>
  </si>
  <si>
    <t>4052171309891</t>
  </si>
  <si>
    <t>22401000008200201270</t>
  </si>
  <si>
    <t>SK42012 SK fashion quarter 2p 5300 00 čarape 27</t>
  </si>
  <si>
    <t>4052171279538</t>
  </si>
  <si>
    <t>22401000008200201310</t>
  </si>
  <si>
    <t>SK42012 SK fashion quarter 2p 5300 00 čarape 31</t>
  </si>
  <si>
    <t>4052171279545</t>
  </si>
  <si>
    <t>22401000003700201310</t>
  </si>
  <si>
    <t>SK41037 SK Fashion 2p 5300 00 čarape 31</t>
  </si>
  <si>
    <t>4052171279637</t>
  </si>
  <si>
    <t>22401000003700201270</t>
  </si>
  <si>
    <t>SK41037 SK Fashion 2p 5300 00 čarape 27</t>
  </si>
  <si>
    <t>4052171279620</t>
  </si>
  <si>
    <t>22401000006200101270</t>
  </si>
  <si>
    <t>SK41031 SK Basic Sock 2 p 2610 00 čarape 27</t>
  </si>
  <si>
    <t>4052171309877</t>
  </si>
  <si>
    <t>22401000006200101310</t>
  </si>
  <si>
    <t>SK41031 SK Basic Sock 2 p 2610 00 čarape 31</t>
  </si>
  <si>
    <t>4052171309884</t>
  </si>
  <si>
    <t>22401000006200101390</t>
  </si>
  <si>
    <t>SK41031 SK Basic Sock 2 p 2610 00 čarape 39</t>
  </si>
  <si>
    <t>4052171309907</t>
  </si>
  <si>
    <t>22401000003700201350</t>
  </si>
  <si>
    <t>SK41037 SK Fashion 2p 5300 00 čarape 35</t>
  </si>
  <si>
    <t>4052171279644</t>
  </si>
  <si>
    <t>22401000004500101430</t>
  </si>
  <si>
    <t>SK43022 SK basic sneaker 3p 1000 00 čarape 43</t>
  </si>
  <si>
    <t>4052171311894</t>
  </si>
  <si>
    <t>22401000004500101350</t>
  </si>
  <si>
    <t>SK43022 SK basic sneaker 3p 1000 00 čarape 35</t>
  </si>
  <si>
    <t>4052171311870</t>
  </si>
  <si>
    <t>22401000008600201430</t>
  </si>
  <si>
    <t>SK43015 SK fashion sneaker 2p 9800 00 čarape 43</t>
  </si>
  <si>
    <t>4052171276223</t>
  </si>
  <si>
    <t>22401000007500101270</t>
  </si>
  <si>
    <t>SK41016 SK mouline fashion 3p 5903 00 čarape 27</t>
  </si>
  <si>
    <t>4052171232168</t>
  </si>
  <si>
    <t>22401000007500101350</t>
  </si>
  <si>
    <t>SK41016 SK mouline fashion 3p 5903 00 čarape 35</t>
  </si>
  <si>
    <t>4052171232182</t>
  </si>
  <si>
    <t>11220000014600101010</t>
  </si>
  <si>
    <t>S104957 Skechers 6PK U 1/2 TERRY LOW CUT BLK 00 čarape XS</t>
  </si>
  <si>
    <t>889110034675</t>
  </si>
  <si>
    <t>11220000030400101020</t>
  </si>
  <si>
    <t>S111553 Skechers 6pk Infant Boys Non Terry Low MULT 00 čarape S</t>
  </si>
  <si>
    <t>192283364679</t>
  </si>
  <si>
    <t>22401000000500401390</t>
  </si>
  <si>
    <t>SK41011 SK Basic 3p 9999 00 čarape 39</t>
  </si>
  <si>
    <t>4052171276490</t>
  </si>
  <si>
    <t>22401000000700301350</t>
  </si>
  <si>
    <t>SK41013 SK basic 3p 4202 00 čarape 35</t>
  </si>
  <si>
    <t>4052171252364</t>
  </si>
  <si>
    <t>22401000000500601350</t>
  </si>
  <si>
    <t>SK41011 SK basic 3p 6811 00 čarape 35</t>
  </si>
  <si>
    <t>4052171252333</t>
  </si>
  <si>
    <t>22401000000500601270</t>
  </si>
  <si>
    <t>SK41011 SK basic 3p 6811 00 čarape 27</t>
  </si>
  <si>
    <t>4052171252319</t>
  </si>
  <si>
    <t>22401000000500701270</t>
  </si>
  <si>
    <t>SK41011 SK Basic 3p 7710 00 čarape 27</t>
  </si>
  <si>
    <t>4052171276452</t>
  </si>
  <si>
    <t>22401000000500701310</t>
  </si>
  <si>
    <t>SK41011 SK Basic 3p 7710 00 čarape 31</t>
  </si>
  <si>
    <t>4052171276469</t>
  </si>
  <si>
    <t>22401000005700101350</t>
  </si>
  <si>
    <t>SK41009 SK Basic Sock 3p 9200 00 čarape 35</t>
  </si>
  <si>
    <t>4052171299147</t>
  </si>
  <si>
    <t>22401000000700601270</t>
  </si>
  <si>
    <t>SK41013 SK Basic 3p 4300 00 čarape 27</t>
  </si>
  <si>
    <t>4052171276681</t>
  </si>
  <si>
    <t>22401000003300201350</t>
  </si>
  <si>
    <t>SK41017 SK Mouline Fashion 3p 5803 00 čarape 35</t>
  </si>
  <si>
    <t>4052171227102</t>
  </si>
  <si>
    <t>22401000000700601350</t>
  </si>
  <si>
    <t>SK41013 SK Basic 3p 4300 00 čarape 35</t>
  </si>
  <si>
    <t>4052171276704</t>
  </si>
  <si>
    <t>22401000000700601310</t>
  </si>
  <si>
    <t>SK41013 SK Basic 3p 4300 00 čarape 31</t>
  </si>
  <si>
    <t>4052171276698</t>
  </si>
  <si>
    <t>22401000003400301430</t>
  </si>
  <si>
    <t>SK41034 SK fashion 2P 7340 00 čarape 43</t>
  </si>
  <si>
    <t>4052171276001</t>
  </si>
  <si>
    <t>22401000009000101270</t>
  </si>
  <si>
    <t>SK41013 SK basic socks 3p 9999 00 čarape 27</t>
  </si>
  <si>
    <t>4052171276728</t>
  </si>
  <si>
    <t>22401000000700701350</t>
  </si>
  <si>
    <t>SK41013 SK basic 3p 9999 00 čarape 35</t>
  </si>
  <si>
    <t>4052171276742</t>
  </si>
  <si>
    <t>22401000003600201390</t>
  </si>
  <si>
    <t>SK41036 SK Fashion 2p 9999 00 čarape 39</t>
  </si>
  <si>
    <t>4052171277220</t>
  </si>
  <si>
    <t>22401000003600201350</t>
  </si>
  <si>
    <t>SK41036 SK Fashion 2p 9999 00 čarape 35</t>
  </si>
  <si>
    <t>4052171277190</t>
  </si>
  <si>
    <t>22401000004300101430</t>
  </si>
  <si>
    <t>SK42017 SK basic quarter 3p 1000 00 čarape 43</t>
  </si>
  <si>
    <t>4052171311351</t>
  </si>
  <si>
    <t>22401000004300101350</t>
  </si>
  <si>
    <t>SK42017 SK basic quarter 3p 1000 00 čarape 35</t>
  </si>
  <si>
    <t>4052171311337</t>
  </si>
  <si>
    <t>22401000003600201310</t>
  </si>
  <si>
    <t>SK41036 SK Fashion 2p 9999 00 čarape 31</t>
  </si>
  <si>
    <t>4052171277183</t>
  </si>
  <si>
    <t>22401000005800301270</t>
  </si>
  <si>
    <t>SK43020 SK Fashion Sneaker 2p 5801 00 čarape 27</t>
  </si>
  <si>
    <t>4052171308818</t>
  </si>
  <si>
    <t>22401000001000201270</t>
  </si>
  <si>
    <t>SK41032 SK fashion 2P 2090 00 čarape 27</t>
  </si>
  <si>
    <t>4052171258618</t>
  </si>
  <si>
    <t>22401000004300101390</t>
  </si>
  <si>
    <t>SK42017 SK basic quarter 3p 1000 00 čarape 39</t>
  </si>
  <si>
    <t>4052171311344</t>
  </si>
  <si>
    <t>22401000001000201310</t>
  </si>
  <si>
    <t>SK41032 SK fashion 2P 2090 00 čarape 31</t>
  </si>
  <si>
    <t>4052171258625</t>
  </si>
  <si>
    <t>22401000001100201350</t>
  </si>
  <si>
    <t>SK41033 SK fashion 2P 2290 00 čarape 35</t>
  </si>
  <si>
    <t>4052171258380</t>
  </si>
  <si>
    <t>22401000001100201390</t>
  </si>
  <si>
    <t>SK41033 SK fashion 2P 2290 00 čarape 39</t>
  </si>
  <si>
    <t>4052171258397</t>
  </si>
  <si>
    <t>22401000002100301310</t>
  </si>
  <si>
    <t>SK43011 SK basic sneaker 3p 9999 00 čarape 31</t>
  </si>
  <si>
    <t>4052171223432</t>
  </si>
  <si>
    <t>22401000004200201270</t>
  </si>
  <si>
    <t>SK42016 SK fashion quarter 2p 5300 00 čarape 27</t>
  </si>
  <si>
    <t>4052171308894</t>
  </si>
  <si>
    <t>22401000005800101390</t>
  </si>
  <si>
    <t>SK43020 SK Fashion Sneaker 2p 2610 00 čarape 39</t>
  </si>
  <si>
    <t>4052171308764</t>
  </si>
  <si>
    <t>22401000008600101430</t>
  </si>
  <si>
    <t>SK43015 SK fashion sneaker 2p 5801 00 čarape 43</t>
  </si>
  <si>
    <t>4052171276186</t>
  </si>
  <si>
    <t>22401000005800101350</t>
  </si>
  <si>
    <t>SK43020 SK Fashion Sneaker 2p 2610 00 čarape 35</t>
  </si>
  <si>
    <t>4052171308757</t>
  </si>
  <si>
    <t>22401000000500301270</t>
  </si>
  <si>
    <t>SK41011 SK basic 3p 5770 00 čarape 27</t>
  </si>
  <si>
    <t>4052171222626</t>
  </si>
  <si>
    <t>22401000005800101270</t>
  </si>
  <si>
    <t>SK43020 SK Fashion Sneaker 2p 2610 00 čarape 27</t>
  </si>
  <si>
    <t>4052171308733</t>
  </si>
  <si>
    <t>22401000008600301390</t>
  </si>
  <si>
    <t>SK43015 SK fashion sneaker 2p 9999 00 čarape 39</t>
  </si>
  <si>
    <t>4052171276230</t>
  </si>
  <si>
    <t>22401000009500301390</t>
  </si>
  <si>
    <t>SK41047 SK Casual Mas 2p 9202 00 čarape 39</t>
  </si>
  <si>
    <t>4052171335555</t>
  </si>
  <si>
    <t>22401000005800301310</t>
  </si>
  <si>
    <t>SK43020 SK Fashion Sneaker 2p 5801 00 čarape 31</t>
  </si>
  <si>
    <t>4052171308825</t>
  </si>
  <si>
    <t>22401000007700401390</t>
  </si>
  <si>
    <t>SK41045 SK casual cozy 2p 9202 00 čarape 39</t>
  </si>
  <si>
    <t>4052171335357</t>
  </si>
  <si>
    <t>22401000005800301390</t>
  </si>
  <si>
    <t>SK43020 SK Fashion Sneaker 2p 5801 00 čarape 39</t>
  </si>
  <si>
    <t>4052171308849</t>
  </si>
  <si>
    <t>22401000005800101310</t>
  </si>
  <si>
    <t>SK43020 SK Fashion Sneaker 2p 2610 00 čarape 31</t>
  </si>
  <si>
    <t>4052171308740</t>
  </si>
  <si>
    <t>22401000005800301350</t>
  </si>
  <si>
    <t>SK43020 SK Fashion Sneaker 2p 5801 00 čarape 35</t>
  </si>
  <si>
    <t>4052171308832</t>
  </si>
  <si>
    <t>22401000009500301350</t>
  </si>
  <si>
    <t>SK41047 SK Casual Mas 2p 9202 00 čarape 35</t>
  </si>
  <si>
    <t>4052171335548</t>
  </si>
  <si>
    <t>22401000007400101270</t>
  </si>
  <si>
    <t>SK43029 SK Mesh Vent Sneaker 3p 5300 00 čarape 27</t>
  </si>
  <si>
    <t>4052171384256</t>
  </si>
  <si>
    <t>22401000006000201310</t>
  </si>
  <si>
    <t>SK43021 SK Fashion Sneaker 2p 5300 00 čarape 31</t>
  </si>
  <si>
    <t>4052171309303</t>
  </si>
  <si>
    <t>22401000007700401350</t>
  </si>
  <si>
    <t>SK41045 SK casual cozy 2p 9202 00 čarape 35</t>
  </si>
  <si>
    <t>4052171335340</t>
  </si>
  <si>
    <t>22401000001900601350</t>
  </si>
  <si>
    <t>SK43009 SK Basic sneaker 3p 7710 00 čarape 35</t>
  </si>
  <si>
    <t>4052171277237</t>
  </si>
  <si>
    <t>22401000001900601270</t>
  </si>
  <si>
    <t>SK43009 SK Basic sneaker 3p 7710 00 čarape 27</t>
  </si>
  <si>
    <t>4052171276551</t>
  </si>
  <si>
    <t>22401000001900601310</t>
  </si>
  <si>
    <t>SK43009 SK Basic sneaker 3p 7710 00 čarape 31</t>
  </si>
  <si>
    <t>4052171276568</t>
  </si>
  <si>
    <t>22401000001500901270</t>
  </si>
  <si>
    <t>SK42007 SK Quarter 3p 9999 00 čarape 27</t>
  </si>
  <si>
    <t>4052171276803</t>
  </si>
  <si>
    <t>22401000004600401470</t>
  </si>
  <si>
    <t>SK44008 SK Basic Footy 2p 9999 00 čarape 47</t>
  </si>
  <si>
    <t>4052171312501</t>
  </si>
  <si>
    <t>22401000007700301350</t>
  </si>
  <si>
    <t>SK41045 SK casual cozy 2p 5302 00 čarape 35</t>
  </si>
  <si>
    <t>4052171335326</t>
  </si>
  <si>
    <t>22401000007800101350</t>
  </si>
  <si>
    <t>SK41047 SK casual x mas 2p 1202 00 čarape 35</t>
  </si>
  <si>
    <t>4052171335463</t>
  </si>
  <si>
    <t>22401000006000201350</t>
  </si>
  <si>
    <t>SK43021 SK Fashion Sneaker 2p 5300 00 čarape 35</t>
  </si>
  <si>
    <t>4052171309310</t>
  </si>
  <si>
    <t>22401000006000201270</t>
  </si>
  <si>
    <t>SK43021 SK Fashion Sneaker 2p 5300 00 čarape 27</t>
  </si>
  <si>
    <t>4052171309297</t>
  </si>
  <si>
    <t>22401000008400101270</t>
  </si>
  <si>
    <t>SK42022 SK quarter 3p 3060 00 čarape 27</t>
  </si>
  <si>
    <t>4052171344137</t>
  </si>
  <si>
    <t>22401000002100401270</t>
  </si>
  <si>
    <t>SK43011 SK basic sneaker 3p 4340 00 čarape 27</t>
  </si>
  <si>
    <t>4052171316875</t>
  </si>
  <si>
    <t>22401000002100401310</t>
  </si>
  <si>
    <t>SK43011 SK basic sneaker 3p 4340 00 čarape 31</t>
  </si>
  <si>
    <t>4052171316882</t>
  </si>
  <si>
    <t>22401000001500801310</t>
  </si>
  <si>
    <t>SK42007 SK quarter 3p 4340 00 čarape 31</t>
  </si>
  <si>
    <t>4052171316851</t>
  </si>
  <si>
    <t>22401000008500201310</t>
  </si>
  <si>
    <t>SK42025 SK quarter 3p 9999 00 čarape 31</t>
  </si>
  <si>
    <t>4052171355492</t>
  </si>
  <si>
    <t>22401000004100201270</t>
  </si>
  <si>
    <t>SK42015 SK fashion quarter 2p 5801 00 čarape 27</t>
  </si>
  <si>
    <t>4052171309457</t>
  </si>
  <si>
    <t>22401000004100201310</t>
  </si>
  <si>
    <t>SK42015 SK fashion quarter 2p 5801 00 čarape 31</t>
  </si>
  <si>
    <t>4052171309464</t>
  </si>
  <si>
    <t>22401000004100201350</t>
  </si>
  <si>
    <t>SK42015 SK fashion quarter 2p 5801 00 čarape 35</t>
  </si>
  <si>
    <t>4052171309471</t>
  </si>
  <si>
    <t>22401000008700101430</t>
  </si>
  <si>
    <t>SK43024 SK basic cushioned sneaker 2p 1000 00 čarape 43</t>
  </si>
  <si>
    <t>4052171340795</t>
  </si>
  <si>
    <t>22401000007400101310</t>
  </si>
  <si>
    <t>SK43029 SK Mesh Vent Sneaker 3p 5300 00 čarape 31</t>
  </si>
  <si>
    <t>4052171384263</t>
  </si>
  <si>
    <t>22401000008700101390</t>
  </si>
  <si>
    <t>SK43024 SK basic cushioned sneaker 2p 1000 00 čarape 39</t>
  </si>
  <si>
    <t>4052171340788</t>
  </si>
  <si>
    <t>22401000002100601270</t>
  </si>
  <si>
    <t>SK43011 SK Basic sneaker 3p 4300 00 čarape 27</t>
  </si>
  <si>
    <t>4052171277473</t>
  </si>
  <si>
    <t>22401000000700501350</t>
  </si>
  <si>
    <t>SK41013 SK basic 3p 4340 00 čarape 35</t>
  </si>
  <si>
    <t>4052171317438</t>
  </si>
  <si>
    <t>22401000002100601310</t>
  </si>
  <si>
    <t>SK43011 SK Basic sneaker 3p 4300 00 čarape 31</t>
  </si>
  <si>
    <t>4052171277480</t>
  </si>
  <si>
    <t>22401000007100101270</t>
  </si>
  <si>
    <t>SK42022 SK Mesh Vent Quarter 3p 0402 00 čarape 27</t>
  </si>
  <si>
    <t>4052171361189</t>
  </si>
  <si>
    <t>22401000004200101270</t>
  </si>
  <si>
    <t>SK42016 SK fashion quarter 2p 4340 00 čarape 27</t>
  </si>
  <si>
    <t>4052171308856</t>
  </si>
  <si>
    <t>22401000001500401350</t>
  </si>
  <si>
    <t>SK42007 SK quarter 3p 4202 00 čarape 35</t>
  </si>
  <si>
    <t>4052171252623</t>
  </si>
  <si>
    <t>22401000002100201270</t>
  </si>
  <si>
    <t>SK43011 SK basic sneaker 3p 4610 00 čarape 27</t>
  </si>
  <si>
    <t>4052171223395</t>
  </si>
  <si>
    <t>22401000004200101350</t>
  </si>
  <si>
    <t>SK42016 SK fashion quarter 2p 4340 00 čarape 35</t>
  </si>
  <si>
    <t>4052171308870</t>
  </si>
  <si>
    <t>22401000001500801270</t>
  </si>
  <si>
    <t>SK42007 SK quarter 3p 4340 00 čarape 27</t>
  </si>
  <si>
    <t>4052171316844</t>
  </si>
  <si>
    <t>22401000002100601350</t>
  </si>
  <si>
    <t>SK43011 SK Basic sneaker 3p 4300 00 čarape 35</t>
  </si>
  <si>
    <t>4052171277497</t>
  </si>
  <si>
    <t>22401000004200201390</t>
  </si>
  <si>
    <t>SK42016 SK fashion quarter 2p 5300 00 čarape 39</t>
  </si>
  <si>
    <t>4052171308924</t>
  </si>
  <si>
    <t>22401000002000301310</t>
  </si>
  <si>
    <t>SK43010 SK fashion sneaker 3p 4202 00 čarape 31</t>
  </si>
  <si>
    <t>4052171252678</t>
  </si>
  <si>
    <t>22401000004200201310</t>
  </si>
  <si>
    <t>SK42016 SK fashion quarter 2p 5300 00 čarape 31</t>
  </si>
  <si>
    <t>4052171308900</t>
  </si>
  <si>
    <t>22401000002100101270</t>
  </si>
  <si>
    <t>SK43011 SK basic sneaker 3p 1000 00 čarape 27</t>
  </si>
  <si>
    <t>4052171223364</t>
  </si>
  <si>
    <t>22401000002300301270</t>
  </si>
  <si>
    <t>SK43013 SK fashion lurex sneaker 3P 5410 00 čarape 27</t>
  </si>
  <si>
    <t>4052171258779</t>
  </si>
  <si>
    <t>22401000007900101430</t>
  </si>
  <si>
    <t>SK41051 SK casual 2p 5702 00 čarape 43</t>
  </si>
  <si>
    <t>4052171336132</t>
  </si>
  <si>
    <t>22401000007000101310</t>
  </si>
  <si>
    <t>SK41065 SK Tennis 2p 5302 00 čarape 31</t>
  </si>
  <si>
    <t>4052171355737</t>
  </si>
  <si>
    <t>22401000007000101350</t>
  </si>
  <si>
    <t>SK41065 SK Tennis 2p 5302 00 čarape 35</t>
  </si>
  <si>
    <t>4052171355744</t>
  </si>
  <si>
    <t>22401000007000101270</t>
  </si>
  <si>
    <t>SK41065 SK Tennis 2p 5302 00 čarape 27</t>
  </si>
  <si>
    <t>4052171355720</t>
  </si>
  <si>
    <t>22401000008300201430</t>
  </si>
  <si>
    <t>SK42019 SK basic cushioned quarter 2p 1001 00 čarape 43</t>
  </si>
  <si>
    <t>4052171360786</t>
  </si>
  <si>
    <t>22401000008000101350</t>
  </si>
  <si>
    <t>SK42010 SK fashion cushioned quarter 2p 5300 00 čarape 35</t>
  </si>
  <si>
    <t>4052171279736</t>
  </si>
  <si>
    <t>22401000005500201390</t>
  </si>
  <si>
    <t>SK42009 SK Fashion quarter 2p 5801 00 čarape 39</t>
  </si>
  <si>
    <t>4052171276070</t>
  </si>
  <si>
    <t>22401000008500201390</t>
  </si>
  <si>
    <t>SK42025 SK quarter 3p 9999 00 čarape 39</t>
  </si>
  <si>
    <t>4052171355515</t>
  </si>
  <si>
    <t>22401000001900401350</t>
  </si>
  <si>
    <t>SK43009 SK basic sneaker 3p 5460 00 čarape 35</t>
  </si>
  <si>
    <t>4052171317261</t>
  </si>
  <si>
    <t>22401000007900301390</t>
  </si>
  <si>
    <t>SK41051 SK casual 2p 9302 00 čarape 39</t>
  </si>
  <si>
    <t>4052171336163</t>
  </si>
  <si>
    <t>22401000000700101390</t>
  </si>
  <si>
    <t>SK41013 SK Basic 3p 5300 00 čarape 39</t>
  </si>
  <si>
    <t>4052171276711</t>
  </si>
  <si>
    <t>22401000001500201270</t>
  </si>
  <si>
    <t>SK42007 SK quarter 3p 5300 00 čarape 27</t>
  </si>
  <si>
    <t>4052171223258</t>
  </si>
  <si>
    <t>22401000001900101350</t>
  </si>
  <si>
    <t>SK43009 SK basic sneaker 3p 0801. 00 čarape 35</t>
  </si>
  <si>
    <t>4052171223098</t>
  </si>
  <si>
    <t>22401000001900501310</t>
  </si>
  <si>
    <t>SK43009 SK basic sneaker 3p 5770 00 čarape 31</t>
  </si>
  <si>
    <t>4052171276582</t>
  </si>
  <si>
    <t>22401000001900501270</t>
  </si>
  <si>
    <t>SK43009 SK basic sneaker 3p 5770 00 čarape 27</t>
  </si>
  <si>
    <t>4052171276575</t>
  </si>
  <si>
    <t>22401000001900501350</t>
  </si>
  <si>
    <t>SK43009 SK basic sneaker 3p 5770 00 čarape 35</t>
  </si>
  <si>
    <t>4052171276599</t>
  </si>
  <si>
    <t>22401000001900501390</t>
  </si>
  <si>
    <t>SK43009 SK basic sneaker 3p 5770 00 čarape 39</t>
  </si>
  <si>
    <t>4052171277244</t>
  </si>
  <si>
    <t>22401000001900401270</t>
  </si>
  <si>
    <t>SK43009 SK basic sneaker 3p 5460 00 čarape 27</t>
  </si>
  <si>
    <t>4052171317247</t>
  </si>
  <si>
    <t>22401000001500201390</t>
  </si>
  <si>
    <t>SK42007 SK Quarter 3p 5300 00 čarape 39</t>
  </si>
  <si>
    <t>4052171276797</t>
  </si>
  <si>
    <t>22401000006400101270</t>
  </si>
  <si>
    <t>SK41054 SK Tennis 2p 0401 00 čarape 27</t>
  </si>
  <si>
    <t>4052171337047</t>
  </si>
  <si>
    <t>22401000001400301390</t>
  </si>
  <si>
    <t>SK42006 SK quarter 3p 5770 00 čarape 39</t>
  </si>
  <si>
    <t>4052171276520</t>
  </si>
  <si>
    <t>22401000001900101270</t>
  </si>
  <si>
    <t>SK43009 SK basic sneaker 3p 0801. 00 čarape 27</t>
  </si>
  <si>
    <t>4052171223074</t>
  </si>
  <si>
    <t>22401000006400101310</t>
  </si>
  <si>
    <t>SK41054 SK Tennis 2p 0401 00 čarape 31</t>
  </si>
  <si>
    <t>4052171337054</t>
  </si>
  <si>
    <t>22401000003700301270</t>
  </si>
  <si>
    <t>SK41037 SK Fashion 2p 9999 00 čarape 27</t>
  </si>
  <si>
    <t>4052171279651</t>
  </si>
  <si>
    <t>22401000006400101350</t>
  </si>
  <si>
    <t>SK41054 SK Tennis 2p 0401 00 čarape 35</t>
  </si>
  <si>
    <t>4052171337061</t>
  </si>
  <si>
    <t>22401000006700301350</t>
  </si>
  <si>
    <t>SK41044 SK Tennis 2p 9999 00 čarape 35</t>
  </si>
  <si>
    <t>4052171342218</t>
  </si>
  <si>
    <t>22401000003700301350</t>
  </si>
  <si>
    <t>SK41037 SK Fashion 2p 9999 00 čarape 35</t>
  </si>
  <si>
    <t>4052171279675</t>
  </si>
  <si>
    <t>22401000003700301310</t>
  </si>
  <si>
    <t>SK41037 SK Fashion 2p 9999 00 čarape 31</t>
  </si>
  <si>
    <t>4052171279668</t>
  </si>
  <si>
    <t>11221000001000101010</t>
  </si>
  <si>
    <t>W1TS287 Skechers  CRL 00 majica XS</t>
  </si>
  <si>
    <t>194880866327</t>
  </si>
  <si>
    <t>majica</t>
  </si>
  <si>
    <t>11221000001000101020</t>
  </si>
  <si>
    <t>W1TS287 Skechers  CRL 00 majica S</t>
  </si>
  <si>
    <t>194880866334</t>
  </si>
  <si>
    <t>11221000001400101010</t>
  </si>
  <si>
    <t>W2TS208 Skechers  HTPK 00 majica XS</t>
  </si>
  <si>
    <t>194428581378</t>
  </si>
  <si>
    <t>11221000001400101020</t>
  </si>
  <si>
    <t>W2TS208 Skechers  HTPK 00 majica S</t>
  </si>
  <si>
    <t>194428581385</t>
  </si>
  <si>
    <t>11221000001400101030</t>
  </si>
  <si>
    <t>W2TS208 Skechers  HTPK 00 majica M</t>
  </si>
  <si>
    <t>194428581392</t>
  </si>
  <si>
    <t>11221000002800201050</t>
  </si>
  <si>
    <t>M1TS274 Skechers  CHAR 00 majica XL</t>
  </si>
  <si>
    <t>194880858971</t>
  </si>
  <si>
    <t>11221000002800201030</t>
  </si>
  <si>
    <t>M1TS274 Skechers  CHAR 00 majica M</t>
  </si>
  <si>
    <t>194880858957</t>
  </si>
  <si>
    <t>11221000002800201040</t>
  </si>
  <si>
    <t>M1TS274 Skechers  CHAR 00 majica L</t>
  </si>
  <si>
    <t>194880858964</t>
  </si>
  <si>
    <t>11221000001300101020</t>
  </si>
  <si>
    <t>W2TS204 Skechers  BLK 00 majica S</t>
  </si>
  <si>
    <t>194428433981</t>
  </si>
  <si>
    <t>11221000008700201020</t>
  </si>
  <si>
    <t>W1TS327 Skechers  CRL 00 majica S</t>
  </si>
  <si>
    <t>195969497234</t>
  </si>
  <si>
    <t>11221000004700101010</t>
  </si>
  <si>
    <t>W03LG30B Skechers  BLK 00 tajice XS</t>
  </si>
  <si>
    <t>193642144581</t>
  </si>
  <si>
    <t>tajice</t>
  </si>
  <si>
    <t>11221000001300101030</t>
  </si>
  <si>
    <t>W2TS204 Skechers  BLK 00 majica M</t>
  </si>
  <si>
    <t>194428433998</t>
  </si>
  <si>
    <t>11221000004000301040</t>
  </si>
  <si>
    <t>M1TS264 Skechers  BLK 00 majica L</t>
  </si>
  <si>
    <t>195204495292</t>
  </si>
  <si>
    <t>11221000004000301030</t>
  </si>
  <si>
    <t>M1TS264 Skechers  BLK 00 majica M</t>
  </si>
  <si>
    <t>195204495285</t>
  </si>
  <si>
    <t>11221000002200101050</t>
  </si>
  <si>
    <t>M01SH18B Skechers  BLK 00 kratke hlače XL</t>
  </si>
  <si>
    <t>193642149463</t>
  </si>
  <si>
    <t>kratke hlače</t>
  </si>
  <si>
    <t>11221000004700101020</t>
  </si>
  <si>
    <t>W03LG30B Skechers  BLK 00 tajice S</t>
  </si>
  <si>
    <t>193642144598</t>
  </si>
  <si>
    <t>11221000002200101040</t>
  </si>
  <si>
    <t>M01SH18B Skechers  BLK 00 kratke hlače L</t>
  </si>
  <si>
    <t>193642149456</t>
  </si>
  <si>
    <t>11221000003800101030</t>
  </si>
  <si>
    <t>M1TO54 Skechers  BLK 00 majica M</t>
  </si>
  <si>
    <t>195204498187</t>
  </si>
  <si>
    <t>11221000002200301030</t>
  </si>
  <si>
    <t>M01SH18B Skechers  BLU 00 kratke hlače M</t>
  </si>
  <si>
    <t>194880876555</t>
  </si>
  <si>
    <t>11221000003100101040</t>
  </si>
  <si>
    <t>M3TS284 Skechers  BLU 00 majica L</t>
  </si>
  <si>
    <t>195204498514</t>
  </si>
  <si>
    <t>11221000003100101050</t>
  </si>
  <si>
    <t>M3TS284 Skechers  BLU 00 majica XL</t>
  </si>
  <si>
    <t>195204498521</t>
  </si>
  <si>
    <t>11221000001300101010</t>
  </si>
  <si>
    <t>W2TS204 Skechers  BLK 00 majica XS</t>
  </si>
  <si>
    <t>194428433974</t>
  </si>
  <si>
    <t>11221000001600101030</t>
  </si>
  <si>
    <t>W4JA116 Skechers  BMLT 00 jakna M</t>
  </si>
  <si>
    <t>194880592097</t>
  </si>
  <si>
    <t>jakna</t>
  </si>
  <si>
    <t>11221000009700101010</t>
  </si>
  <si>
    <t>WJA278 Skechers  BLK 00 jakna XS</t>
  </si>
  <si>
    <t>196311524707</t>
  </si>
  <si>
    <t>11221000009700101020</t>
  </si>
  <si>
    <t>WJA278 Skechers  BLK 00 jakna S</t>
  </si>
  <si>
    <t>196311524714</t>
  </si>
  <si>
    <t>11221000001600101020</t>
  </si>
  <si>
    <t>W4JA116 Skechers  BMLT 00 jakna S</t>
  </si>
  <si>
    <t>194880592080</t>
  </si>
  <si>
    <t>11221000009200101010</t>
  </si>
  <si>
    <t>WHD69 Skechers  BLK 00 majica s kapuljačom XS</t>
  </si>
  <si>
    <t>196311533617</t>
  </si>
  <si>
    <t>majica s kapuljačom</t>
  </si>
  <si>
    <t>11221000005200101010</t>
  </si>
  <si>
    <t>W3JA121 Skechers  BKNV 00 jakna XS</t>
  </si>
  <si>
    <t>195204524930</t>
  </si>
  <si>
    <t>11221000008500101010</t>
  </si>
  <si>
    <t>W2CP2 Skechers  NVY 00 hlače XS</t>
  </si>
  <si>
    <t>194428606644</t>
  </si>
  <si>
    <t>hlače</t>
  </si>
  <si>
    <t>11221000005100301050</t>
  </si>
  <si>
    <t>W03LG31B Skechers  MAG 00 tajice XL</t>
  </si>
  <si>
    <t>194880974466</t>
  </si>
  <si>
    <t>11221000008700101020</t>
  </si>
  <si>
    <t>W1TS327 Skechers  BLK 00 majica S</t>
  </si>
  <si>
    <t>195969497166</t>
  </si>
  <si>
    <t>11221000008700201040</t>
  </si>
  <si>
    <t>W1TS327 Skechers  CRL 00 majica L</t>
  </si>
  <si>
    <t>195969497258</t>
  </si>
  <si>
    <t>11221000007500101020</t>
  </si>
  <si>
    <t>W1TS330 Skechers  BLK 00 majica S</t>
  </si>
  <si>
    <t>195969498491</t>
  </si>
  <si>
    <t>11221000007500101010</t>
  </si>
  <si>
    <t>W1TS330 Skechers  BLK 00 majica XS</t>
  </si>
  <si>
    <t>195969498484</t>
  </si>
  <si>
    <t>11221000011000101030</t>
  </si>
  <si>
    <t>WTO80 Skechers  BLK 00 majica M</t>
  </si>
  <si>
    <t>196642495110</t>
  </si>
  <si>
    <t>11221000007700201010</t>
  </si>
  <si>
    <t>W1TT135 Skechers  PRHP 00 majica XS</t>
  </si>
  <si>
    <t>195969495506</t>
  </si>
  <si>
    <t>11221000007700101010</t>
  </si>
  <si>
    <t>W1TT135 Skechers  BLK 00 majica XS</t>
  </si>
  <si>
    <t>195969495438</t>
  </si>
  <si>
    <t>11221000007700101050</t>
  </si>
  <si>
    <t>W1TT135 Skechers  BLK 00 majica XL</t>
  </si>
  <si>
    <t>195969495476</t>
  </si>
  <si>
    <t>11221000005100501030</t>
  </si>
  <si>
    <t>W03LG31B Skechers  PUR 00 tajice M</t>
  </si>
  <si>
    <t>193642145663</t>
  </si>
  <si>
    <t>11221000007800101050</t>
  </si>
  <si>
    <t>W2SH33 Skechers  BLK 00 kratke hlače XL</t>
  </si>
  <si>
    <t>194428440491</t>
  </si>
  <si>
    <t>11221000010400501050</t>
  </si>
  <si>
    <t>W03LG30B Skechers  PEW 00 hlače XL</t>
  </si>
  <si>
    <t>195969549643</t>
  </si>
  <si>
    <t>11221000000100301010</t>
  </si>
  <si>
    <t>W03PT20B Skechers  PUR 00 hlače XS</t>
  </si>
  <si>
    <t>193642148732</t>
  </si>
  <si>
    <t>11221000000100301020</t>
  </si>
  <si>
    <t>W03PT20B Skechers  PUR 00 hlače S</t>
  </si>
  <si>
    <t>193642148749</t>
  </si>
  <si>
    <t>11221000000100101020</t>
  </si>
  <si>
    <t>W03PT20B Skechers  BUBR 00 hlače S</t>
  </si>
  <si>
    <t>194428899176</t>
  </si>
  <si>
    <t>11221000010400501030</t>
  </si>
  <si>
    <t>W03LG30B Skechers  PEW 00 hlače M</t>
  </si>
  <si>
    <t>195969549629</t>
  </si>
  <si>
    <t>11221000000100501010</t>
  </si>
  <si>
    <t>W03PT20B Skechers  RAS 00 hlače XS</t>
  </si>
  <si>
    <t>194880605438</t>
  </si>
  <si>
    <t>11221000000100101030</t>
  </si>
  <si>
    <t>W03PT20B Skechers  BUBR 00 hlače M</t>
  </si>
  <si>
    <t>194428899183</t>
  </si>
  <si>
    <t>11221000010200201050</t>
  </si>
  <si>
    <t>WPT156 Skechers  LPK 00 hlače XL</t>
  </si>
  <si>
    <t>196311534775</t>
  </si>
  <si>
    <t>11221000005900201030</t>
  </si>
  <si>
    <t>M3JA149 Skechers  DKBR 00 jakna M</t>
  </si>
  <si>
    <t>195204499719</t>
  </si>
  <si>
    <t>11221000001600101010</t>
  </si>
  <si>
    <t>W4JA116 Skechers  BMLT 00 jakna XS</t>
  </si>
  <si>
    <t>194880592073</t>
  </si>
  <si>
    <t>11221000008900101040</t>
  </si>
  <si>
    <t>BW3LT70 Skechers  BKCC 00 majica L</t>
  </si>
  <si>
    <t>195204502860</t>
  </si>
  <si>
    <t>11221000007500201010</t>
  </si>
  <si>
    <t>W1TS330 Skechers  CRL 00 majica XS</t>
  </si>
  <si>
    <t>195969498552</t>
  </si>
  <si>
    <t>11221000006600101030</t>
  </si>
  <si>
    <t>M1PT37 Skechers  NVY 00 hlače M</t>
  </si>
  <si>
    <t>193642928389</t>
  </si>
  <si>
    <t>11221000003800101020</t>
  </si>
  <si>
    <t>M1TO54 Skechers  BLK 00 majica S</t>
  </si>
  <si>
    <t>195204498170</t>
  </si>
  <si>
    <t>11221000006600101040</t>
  </si>
  <si>
    <t>M1PT37 Skechers  NVY 00 hlače L</t>
  </si>
  <si>
    <t>193642928396</t>
  </si>
  <si>
    <t>11221000001500201020</t>
  </si>
  <si>
    <t>W3LT167 Skechers  LTGY 00 majica S</t>
  </si>
  <si>
    <t>195204513460</t>
  </si>
  <si>
    <t>11221000002800101020</t>
  </si>
  <si>
    <t>M1TS274 Skechers  BLK 00 majica S</t>
  </si>
  <si>
    <t>194880858889</t>
  </si>
  <si>
    <t>11221000002800101030</t>
  </si>
  <si>
    <t>M1TS274 Skechers  BLK 00 majica M</t>
  </si>
  <si>
    <t>194880858896</t>
  </si>
  <si>
    <t>11221000002400301060</t>
  </si>
  <si>
    <t>M1PT57 Skechers  LTGY 00 hlače XXL</t>
  </si>
  <si>
    <t>194880861322</t>
  </si>
  <si>
    <t>11221000008500101020</t>
  </si>
  <si>
    <t>W2CP2 Skechers  NVY 00 hlače S</t>
  </si>
  <si>
    <t>194428606651</t>
  </si>
  <si>
    <t>11221000004700201020</t>
  </si>
  <si>
    <t>W03LG30B Skechers  NVY 00 tajice S</t>
  </si>
  <si>
    <t>193642144772</t>
  </si>
  <si>
    <t>11221000008500101050</t>
  </si>
  <si>
    <t>W2CP2 Skechers  NVY 00 hlače XL</t>
  </si>
  <si>
    <t>194428606682</t>
  </si>
  <si>
    <t>11221000004800101020</t>
  </si>
  <si>
    <t>W2LG140 Skechers  BLK 00 tajice S</t>
  </si>
  <si>
    <t>195204522011</t>
  </si>
  <si>
    <t>11221000008500101030</t>
  </si>
  <si>
    <t>W2CP2 Skechers  NVY 00 hlače M</t>
  </si>
  <si>
    <t>194428606668</t>
  </si>
  <si>
    <t>11221000000100401020</t>
  </si>
  <si>
    <t>W03PT20B Skechers  GYS 00 hlače S</t>
  </si>
  <si>
    <t>194880279950</t>
  </si>
  <si>
    <t>11221000004900301030</t>
  </si>
  <si>
    <t>W3SH53 Skechers  GYPR 00 kratke hlače M</t>
  </si>
  <si>
    <t>195204579480</t>
  </si>
  <si>
    <t>11221000000100101010</t>
  </si>
  <si>
    <t>W03PT20B Skechers  BUBR 00 hlače XS</t>
  </si>
  <si>
    <t>194428899169</t>
  </si>
  <si>
    <t>11221000000100501020</t>
  </si>
  <si>
    <t>W03PT20B Skechers  RAS 00 hlače S</t>
  </si>
  <si>
    <t>194880605445</t>
  </si>
  <si>
    <t>11221000004700201010</t>
  </si>
  <si>
    <t>W03LG30B Skechers  NVY 00 tajice XS</t>
  </si>
  <si>
    <t>193642144765</t>
  </si>
  <si>
    <t>11221000010500101040</t>
  </si>
  <si>
    <t>W1TT134 Skechers  BLK 00 majica L</t>
  </si>
  <si>
    <t>195969518298</t>
  </si>
  <si>
    <t>11221000000100401030</t>
  </si>
  <si>
    <t>W03PT20B Skechers  GYS 00 hlače M</t>
  </si>
  <si>
    <t>194880279967</t>
  </si>
  <si>
    <t>11221000000100401040</t>
  </si>
  <si>
    <t>W03PT20B Skechers  GYS 00 hlače L</t>
  </si>
  <si>
    <t>194880279974</t>
  </si>
  <si>
    <t>11221000005100401040</t>
  </si>
  <si>
    <t>W03LG31B Skechers  NVY 00 tajice L</t>
  </si>
  <si>
    <t>193642145618</t>
  </si>
  <si>
    <t>11221000004800101030</t>
  </si>
  <si>
    <t>W2LG140 Skechers  BLK 00 tajice M</t>
  </si>
  <si>
    <t>195204522028</t>
  </si>
  <si>
    <t>11221000005100401010</t>
  </si>
  <si>
    <t>W03LG31B Skechers  NVY 00 tajice XS</t>
  </si>
  <si>
    <t>193642145588</t>
  </si>
  <si>
    <t>21902000003400101001</t>
  </si>
  <si>
    <t>801928 SS LACES OUTD 183 CM vezice black waxed</t>
  </si>
  <si>
    <t>3700006801928</t>
  </si>
  <si>
    <t>vezice</t>
  </si>
  <si>
    <t>21902000006300101001</t>
  </si>
  <si>
    <t>802017 LACES OUTD 183 CM Sof Sole ACC vezice blk/t</t>
  </si>
  <si>
    <t>3700006802017</t>
  </si>
  <si>
    <t>21902000006000101001</t>
  </si>
  <si>
    <t>801942 SS LACES OUTD 152 CM vezice lght/brn</t>
  </si>
  <si>
    <t>3700006801942</t>
  </si>
  <si>
    <t>21902000001000101001</t>
  </si>
  <si>
    <t>810791 SS DRING FLAT 120 CM navy 00 vezice</t>
  </si>
  <si>
    <t>3700006810791</t>
  </si>
  <si>
    <t>21902000002400101001</t>
  </si>
  <si>
    <t>811019 SS DRING ROUND 120 CM white 00 vezice</t>
  </si>
  <si>
    <t>3700006811019</t>
  </si>
  <si>
    <t>21902000002200101001</t>
  </si>
  <si>
    <t>810807 SS DRING OVAL 120 CM yellow n 00 vezice</t>
  </si>
  <si>
    <t>3700006810807</t>
  </si>
  <si>
    <t>21902000004500101001</t>
  </si>
  <si>
    <t>811064 SS DRING ROUND 120 CM royal white 00 vezice</t>
  </si>
  <si>
    <t>3700006811064</t>
  </si>
  <si>
    <t>21902000004200101001</t>
  </si>
  <si>
    <t>810852 SS DRING FLAT 90 CM charcoal  00 vezice</t>
  </si>
  <si>
    <t>3700006810852</t>
  </si>
  <si>
    <t>21902000004700101001</t>
  </si>
  <si>
    <t>802031 SS LACES OUTD 152 CM vezice gld/brn</t>
  </si>
  <si>
    <t>3700006802031</t>
  </si>
  <si>
    <t>21902000002100101001</t>
  </si>
  <si>
    <t>810760 SS DRING OVAL 120 CM red 00 vezice</t>
  </si>
  <si>
    <t>3700006810760</t>
  </si>
  <si>
    <t>21902000001900101001</t>
  </si>
  <si>
    <t>810708 SS DRING OVAL 120 CM black 00 vezice</t>
  </si>
  <si>
    <t>3700006810708</t>
  </si>
  <si>
    <t>21902000000800101001</t>
  </si>
  <si>
    <t>810883 SS DRING FLAT 120 CM black 00 vezice</t>
  </si>
  <si>
    <t>3700006810883</t>
  </si>
  <si>
    <t>21902000001300101001</t>
  </si>
  <si>
    <t>810869 SS DRING FLAT 120 CM charcoal 00 vezice</t>
  </si>
  <si>
    <t>3700006810869</t>
  </si>
  <si>
    <t>21902000003700101001</t>
  </si>
  <si>
    <t>801904 SS LACES OUTD 114 CM vezice blk/waxed</t>
  </si>
  <si>
    <t>3700006801904</t>
  </si>
  <si>
    <t>21902000006200101001</t>
  </si>
  <si>
    <t>801980 SS LACES OUTD 183 CM vezice d/brn</t>
  </si>
  <si>
    <t>3700006801980</t>
  </si>
  <si>
    <t>21902000001700101001</t>
  </si>
  <si>
    <t>811040 SS DRING FLAT 120 CM gold 00 vezice</t>
  </si>
  <si>
    <t>3700006811040</t>
  </si>
  <si>
    <t>21902000000100101001</t>
  </si>
  <si>
    <t>810876 SS DRING FLAT 90 CM black 00 vezice</t>
  </si>
  <si>
    <t>3700006810876</t>
  </si>
  <si>
    <t>21902000003000101001</t>
  </si>
  <si>
    <t>810739 SS DRING STRETCH 90 CM red 00 vezice</t>
  </si>
  <si>
    <t>3700006810739</t>
  </si>
  <si>
    <t>21902000000400101001</t>
  </si>
  <si>
    <t>810838 SS DRING FLAT 90 CM blue a 00 vezice</t>
  </si>
  <si>
    <t>3700006810838</t>
  </si>
  <si>
    <t>21902000004300101001</t>
  </si>
  <si>
    <t>902079 SS SOLE LACES 183 CM military green 00 vezice</t>
  </si>
  <si>
    <t>3700006802079</t>
  </si>
  <si>
    <t>21902000003900101001</t>
  </si>
  <si>
    <t>801966 SS LACES OUTD 114 CM vezice dark/brn</t>
  </si>
  <si>
    <t>3700006801966</t>
  </si>
  <si>
    <t>21902000005300101001</t>
  </si>
  <si>
    <t>810975 SS DRING FLAT 90 CM  yellow n vezice</t>
  </si>
  <si>
    <t>3700006810975</t>
  </si>
  <si>
    <t>21902000001500101001</t>
  </si>
  <si>
    <t>810982 SS DRING FLAT 120 CM yellow n 00 vezice</t>
  </si>
  <si>
    <t>3700006810982</t>
  </si>
  <si>
    <t>21902000004400101001</t>
  </si>
  <si>
    <t>802086 SS SOLE LACES 183 CM military tan 00 vezice</t>
  </si>
  <si>
    <t>3700006802086</t>
  </si>
  <si>
    <t>21902000005400101001</t>
  </si>
  <si>
    <t>810913 SS DRING FLAT 90 CM gry/imp 00 vezice</t>
  </si>
  <si>
    <t>3700006810913</t>
  </si>
  <si>
    <t>21902000000300101001</t>
  </si>
  <si>
    <t>810784 SS DRING FLAT 90 CM navy 00 vezice</t>
  </si>
  <si>
    <t>3700006810784</t>
  </si>
  <si>
    <t>23501000000100101001</t>
  </si>
  <si>
    <t>3992 Camano Xmas 3123 čarape</t>
  </si>
  <si>
    <t>4052171281333</t>
  </si>
  <si>
    <t>23501000000100201001</t>
  </si>
  <si>
    <t>3992 Camano Xmas 5999 čarape</t>
  </si>
  <si>
    <t>4052171281340</t>
  </si>
  <si>
    <t>11220000010400101001</t>
  </si>
  <si>
    <t>SK0018 Sredstvo za održavanje Rains and stain shoe one</t>
  </si>
  <si>
    <t>190872112113</t>
  </si>
  <si>
    <t>sredstvo za čišćenje obuće</t>
  </si>
  <si>
    <t>20101000000400201410</t>
  </si>
  <si>
    <t>Dupe  AQUARELA MASCULINA 100 00 japanke 41</t>
  </si>
  <si>
    <t>7899165394320</t>
  </si>
  <si>
    <t>20101000000400201430</t>
  </si>
  <si>
    <t>Dupe  AQUARELA MASCULINA 100 00 japanke 43</t>
  </si>
  <si>
    <t>7899165394337</t>
  </si>
  <si>
    <t>20101000000400201450</t>
  </si>
  <si>
    <t>Dupe  AQUARELA MASCULINA 100 00 japanke 45</t>
  </si>
  <si>
    <t>7899165394344</t>
  </si>
  <si>
    <t>20101000000400301430</t>
  </si>
  <si>
    <t>Dupe  AQUARELA MASCULINA 110 00 japanke 43</t>
  </si>
  <si>
    <t>7899165393354</t>
  </si>
  <si>
    <t>20101000000400301450</t>
  </si>
  <si>
    <t>Dupe  AQUARELA MASCULINA 110 00 japanke 45</t>
  </si>
  <si>
    <t>7899165393361</t>
  </si>
  <si>
    <t>20101000000400101350</t>
  </si>
  <si>
    <t>Dupe  AQUARELA MASCULINA 120 00 japanke 35</t>
  </si>
  <si>
    <t>7899165394351</t>
  </si>
  <si>
    <t>20101000000400101370</t>
  </si>
  <si>
    <t>Dupe  AQUARELA MASCULINA 120 00 japanke 37</t>
  </si>
  <si>
    <t>7899165394368</t>
  </si>
  <si>
    <t>20101000000400101390</t>
  </si>
  <si>
    <t>Dupe  AQUARELA MASCULINA 120 00 japanke 39</t>
  </si>
  <si>
    <t>7899165394375</t>
  </si>
  <si>
    <t>20101000000400101410</t>
  </si>
  <si>
    <t>Dupe  AQUARELA MASCULINA 120 00 japanke 41</t>
  </si>
  <si>
    <t>7899165394382</t>
  </si>
  <si>
    <t>20101000000400101430</t>
  </si>
  <si>
    <t>Dupe  AQUARELA MASCULINA 120 00 japanke 43</t>
  </si>
  <si>
    <t>7899165394399</t>
  </si>
  <si>
    <t>20101000000400101450</t>
  </si>
  <si>
    <t>Dupe  AQUARELA MASCULINA 120 00 japanke 45</t>
  </si>
  <si>
    <t>7899165394405</t>
  </si>
  <si>
    <t>20101000000900201410</t>
  </si>
  <si>
    <t>Dupe  BRASIL 120 00 japanke 41</t>
  </si>
  <si>
    <t>7899165396690</t>
  </si>
  <si>
    <t>20101000000900201430</t>
  </si>
  <si>
    <t>Dupe  BRASIL 120 00 japanke 43</t>
  </si>
  <si>
    <t>7899165396713</t>
  </si>
  <si>
    <t>20101000000900201450</t>
  </si>
  <si>
    <t>Dupe  BRASIL 120 00 japanke 45</t>
  </si>
  <si>
    <t>7899165396720</t>
  </si>
  <si>
    <t>20101000000500201370</t>
  </si>
  <si>
    <t>Dupe  CAPRICHO CANDY 200 00 japanke 37</t>
  </si>
  <si>
    <t>7899165390216</t>
  </si>
  <si>
    <t>20101000000500201390</t>
  </si>
  <si>
    <t>Dupe  CAPRICHO CANDY 200 00 japanke 39</t>
  </si>
  <si>
    <t>7899165390223</t>
  </si>
  <si>
    <t>20101000000500101370</t>
  </si>
  <si>
    <t>Dupe  CAPRICHO CANDY 272 00 japanke 37</t>
  </si>
  <si>
    <t>7899165390032</t>
  </si>
  <si>
    <t>20101000000500101390</t>
  </si>
  <si>
    <t>Dupe  CAPRICHO CANDY 272 00 japanke 39</t>
  </si>
  <si>
    <t>7899165390049</t>
  </si>
  <si>
    <t>20101000000200701370</t>
  </si>
  <si>
    <t>Dupe  CHARME 122 00 japanke 37</t>
  </si>
  <si>
    <t>7899165391008</t>
  </si>
  <si>
    <t>20101000000200701390</t>
  </si>
  <si>
    <t>Dupe  CHARME 122 00 japanke 39</t>
  </si>
  <si>
    <t>7899165391015</t>
  </si>
  <si>
    <t>20101000000200501370</t>
  </si>
  <si>
    <t>Dupe  CHARME 160 00 japanke 37</t>
  </si>
  <si>
    <t>7899165390759</t>
  </si>
  <si>
    <t>20101000000200901350</t>
  </si>
  <si>
    <t>Dupe  CHARME 170 00 japanke 35</t>
  </si>
  <si>
    <t>7899165390940</t>
  </si>
  <si>
    <t>20101000000200901370</t>
  </si>
  <si>
    <t>Dupe  CHARME 170 00 japanke 37</t>
  </si>
  <si>
    <t>7899165390957</t>
  </si>
  <si>
    <t>20101000000200901390</t>
  </si>
  <si>
    <t>Dupe  CHARME 170 00 japanke 39</t>
  </si>
  <si>
    <t>7899165390964</t>
  </si>
  <si>
    <t>20101000000200901410</t>
  </si>
  <si>
    <t>Dupe  CHARME 170 00 japanke 41</t>
  </si>
  <si>
    <t>7899165390971</t>
  </si>
  <si>
    <t>20101000000201001350</t>
  </si>
  <si>
    <t>Dupe  CHARME 172 00 japanke 35</t>
  </si>
  <si>
    <t>7899165391091</t>
  </si>
  <si>
    <t>20101000000201001370</t>
  </si>
  <si>
    <t>Dupe  CHARME 172 00 japanke 37</t>
  </si>
  <si>
    <t>7899165391107</t>
  </si>
  <si>
    <t>20101000000201001390</t>
  </si>
  <si>
    <t>Dupe  CHARME 172 00 japanke 39</t>
  </si>
  <si>
    <t>7899165391114</t>
  </si>
  <si>
    <t>20101000002200101370</t>
  </si>
  <si>
    <t>Dupe  ESSENCE 310 00 japanke 37</t>
  </si>
  <si>
    <t>7899165391770</t>
  </si>
  <si>
    <t>20101000002200201370</t>
  </si>
  <si>
    <t>Dupe  ESSENCE 370 00 japanke 37</t>
  </si>
  <si>
    <t>7899165391572</t>
  </si>
  <si>
    <t>20101000002200201390</t>
  </si>
  <si>
    <t>Dupe  ESSENCE 370 00 japanke 39</t>
  </si>
  <si>
    <t>7899165391589</t>
  </si>
  <si>
    <t>20101000000300301390</t>
  </si>
  <si>
    <t>Dupe  ESTILO 252 00 japanke 39</t>
  </si>
  <si>
    <t>7899165392067</t>
  </si>
  <si>
    <t>20101000000300101370</t>
  </si>
  <si>
    <t>Dupe  ESTILO 260 00 japanke 37</t>
  </si>
  <si>
    <t>7899165391930</t>
  </si>
  <si>
    <t>20101000000300101390</t>
  </si>
  <si>
    <t>Dupe  ESTILO 260 00 japanke 39</t>
  </si>
  <si>
    <t>7899165391954</t>
  </si>
  <si>
    <t>20101000000300101410</t>
  </si>
  <si>
    <t>Dupe  ESTILO 260 00 japanke 41</t>
  </si>
  <si>
    <t>7899165391961</t>
  </si>
  <si>
    <t>20101000000300201390</t>
  </si>
  <si>
    <t>Dupe  ESTILO 280 00 japanke 39</t>
  </si>
  <si>
    <t>7899165392029</t>
  </si>
  <si>
    <t>20101000001000101250</t>
  </si>
  <si>
    <t>Dupe  PICA-PAU KIDS 222 00 japanke 25</t>
  </si>
  <si>
    <t>7899165398113</t>
  </si>
  <si>
    <t>20101000001000101270</t>
  </si>
  <si>
    <t>Dupe  PICA-PAU KIDS 222 00 japanke 27</t>
  </si>
  <si>
    <t>7899165398120</t>
  </si>
  <si>
    <t>20101000001000101290</t>
  </si>
  <si>
    <t>Dupe  PICA-PAU KIDS 222 00 japanke 29</t>
  </si>
  <si>
    <t>7899165398137</t>
  </si>
  <si>
    <t>20101000001000101330</t>
  </si>
  <si>
    <t>Dupe  PICA-PAU KIDS 222 00 japanke 33</t>
  </si>
  <si>
    <t>7899165398151</t>
  </si>
  <si>
    <t>20101000002700101250</t>
  </si>
  <si>
    <t>Dupe  SELECOES 120 00 japanke 25</t>
  </si>
  <si>
    <t>7899674201102</t>
  </si>
  <si>
    <t>20101000002700101430</t>
  </si>
  <si>
    <t>Dupe  SELECOES 120 00 japanke 43</t>
  </si>
  <si>
    <t>7899674201195</t>
  </si>
  <si>
    <t>20101000002700101450</t>
  </si>
  <si>
    <t>Dupe  SELECOES 120 00 japanke 45</t>
  </si>
  <si>
    <t>7899674201201</t>
  </si>
  <si>
    <t>20101000002700201430</t>
  </si>
  <si>
    <t>Dupe  SELECOES 340 00 japanke 43</t>
  </si>
  <si>
    <t>7899674201089</t>
  </si>
  <si>
    <t>20101000002700201450</t>
  </si>
  <si>
    <t>Dupe  SELECOES 340 00 japanke 45</t>
  </si>
  <si>
    <t>7899674201096</t>
  </si>
  <si>
    <t>20101000002900101250</t>
  </si>
  <si>
    <t>Dupe  SELECOES DARG bb 00 japanke 25</t>
  </si>
  <si>
    <t>7899674201218</t>
  </si>
  <si>
    <t>20101000002900101270</t>
  </si>
  <si>
    <t>Dupe  SELECOES DARG bb 00 japanke 27</t>
  </si>
  <si>
    <t>7899674201225</t>
  </si>
  <si>
    <t>20101000002900101410</t>
  </si>
  <si>
    <t>Dupe  SELECOES DARG bb 00 japanke 41</t>
  </si>
  <si>
    <t>7899674201294</t>
  </si>
  <si>
    <t>20101000002900101430</t>
  </si>
  <si>
    <t>Dupe  SELECOES DARG bb 00 japanke 43</t>
  </si>
  <si>
    <t>7899674201300</t>
  </si>
  <si>
    <t>20101000002900101450</t>
  </si>
  <si>
    <t>Dupe  SELECOES DARG bb 00 japanke 45</t>
  </si>
  <si>
    <t>7899674201317</t>
  </si>
  <si>
    <t>20101000003500101190</t>
  </si>
  <si>
    <t>Dupe  TERNURA BOYS 210 00 japanke 19</t>
  </si>
  <si>
    <t>7899165397277</t>
  </si>
  <si>
    <t>20101000003500101210</t>
  </si>
  <si>
    <t>Dupe  TERNURA BOYS 210 00 japanke 21</t>
  </si>
  <si>
    <t>7899165397284</t>
  </si>
  <si>
    <t>20101000003500101230</t>
  </si>
  <si>
    <t>Dupe  TERNURA BOYS 210 00 japanke 23</t>
  </si>
  <si>
    <t>7899165397291</t>
  </si>
  <si>
    <t>20101000003500201190</t>
  </si>
  <si>
    <t>Dupe  TERNURA BOYS 220 00 japanke 19</t>
  </si>
  <si>
    <t>7899165397390</t>
  </si>
  <si>
    <t>20101000003500201210</t>
  </si>
  <si>
    <t>Dupe  TERNURA BOYS 220 00 japanke 21</t>
  </si>
  <si>
    <t>7899165397406</t>
  </si>
  <si>
    <t>20101000003500201230</t>
  </si>
  <si>
    <t>Dupe  TERNURA BOYS 220 00 japanke 23</t>
  </si>
  <si>
    <t>7899165397413</t>
  </si>
  <si>
    <t>20101000003600201210</t>
  </si>
  <si>
    <t>Dupe  TERNURA GIRLS 272 00 japanke 21</t>
  </si>
  <si>
    <t>7899165397444</t>
  </si>
  <si>
    <t>20101000003700101190</t>
  </si>
  <si>
    <t>Dupe  TM BABY 2013 210 00 japanke 19</t>
  </si>
  <si>
    <t>7899165399134</t>
  </si>
  <si>
    <t>20101000003700101210</t>
  </si>
  <si>
    <t>Dupe  TM BABY 2013 210 00 japanke 21</t>
  </si>
  <si>
    <t>7899165399141</t>
  </si>
  <si>
    <t>20101000003700101230</t>
  </si>
  <si>
    <t>Dupe  TM BABY 2013 210 00 japanke 23</t>
  </si>
  <si>
    <t>7899165399158</t>
  </si>
  <si>
    <t>20101000001100101250</t>
  </si>
  <si>
    <t>Dupe  TM BOYS FRIENDS 210 00 japanke 25</t>
  </si>
  <si>
    <t>7899165399240</t>
  </si>
  <si>
    <t>20101000001100101270</t>
  </si>
  <si>
    <t>Dupe  TM BOYS FRIENDS 210 00 japanke 27</t>
  </si>
  <si>
    <t>7899165399257</t>
  </si>
  <si>
    <t>20101000001100101290</t>
  </si>
  <si>
    <t>Dupe  TM BOYS FRIENDS 210 00 japanke 29</t>
  </si>
  <si>
    <t>7899165399264</t>
  </si>
  <si>
    <t>20101000001300201410</t>
  </si>
  <si>
    <t>Dupe TRIBAL 311 00 japanke 41</t>
  </si>
  <si>
    <t>7899165396225</t>
  </si>
  <si>
    <t>20101000001300201430</t>
  </si>
  <si>
    <t>Dupe TRIBAL 311 00 japanke 43</t>
  </si>
  <si>
    <t>7899165396232</t>
  </si>
  <si>
    <t>01501000001700101001</t>
  </si>
  <si>
    <t>Sredstvo za održavanje All Protector (impregnator) Bama A24</t>
  </si>
  <si>
    <t>4053201016543</t>
  </si>
  <si>
    <t>01501000000100101001</t>
  </si>
  <si>
    <t>Sredstvo za održavanje Alu term airtech Bama 0043</t>
  </si>
  <si>
    <t>4008402360100</t>
  </si>
  <si>
    <t>01501000002200101001</t>
  </si>
  <si>
    <t>Sredstvo za održavanje Bjelilo 75 ml Bama-W82-W83</t>
  </si>
  <si>
    <t>4053201035803</t>
  </si>
  <si>
    <t>01501410000800101001</t>
  </si>
  <si>
    <t>Sredstvo za održavanje Comfort anatom. uložak 1756</t>
  </si>
  <si>
    <t>4008402364900</t>
  </si>
  <si>
    <t>01501410000700101001</t>
  </si>
  <si>
    <t>Sredstvo za održavanje Deo Fresh uložak - 0366</t>
  </si>
  <si>
    <t>4008402310228</t>
  </si>
  <si>
    <t>01501000001900101001</t>
  </si>
  <si>
    <t>Sredstvo za održavanje Gumica za velur Bama H38</t>
  </si>
  <si>
    <t>5000204788914</t>
  </si>
  <si>
    <t>01501410000900101001</t>
  </si>
  <si>
    <t>Sredstvo za održavanje Osvježivač Bama A37/A39</t>
  </si>
  <si>
    <t>4053201018189</t>
  </si>
  <si>
    <t>01501000007900101001</t>
  </si>
  <si>
    <t>Sredstvo za održavanje Pjena za čišćenje 200 ml A79-A78</t>
  </si>
  <si>
    <t>4053201004618</t>
  </si>
  <si>
    <t>01501000002000101001</t>
  </si>
  <si>
    <t>Sredstvo za održavanje Sprej farb pflege Bama S19</t>
  </si>
  <si>
    <t>4053201007039</t>
  </si>
  <si>
    <t>01501000000200101001</t>
  </si>
  <si>
    <t>Sredstvo za održavanje spužva za čišćenje Bama H43</t>
  </si>
  <si>
    <t>4008402054207</t>
  </si>
  <si>
    <t>01501000002300101001</t>
  </si>
  <si>
    <t>Sredstvo za održavanje spužva za sjaj Bama H37/H49</t>
  </si>
  <si>
    <t>4008402054764</t>
  </si>
  <si>
    <t>01501000000400101001</t>
  </si>
  <si>
    <t>Sredstvo za održavanje Sun color Bama -0331-0024</t>
  </si>
  <si>
    <t>4008402363415</t>
  </si>
  <si>
    <t>01501410000500101001</t>
  </si>
  <si>
    <t>Sredstvo za održavanje Ulje za terensku obuću S20</t>
  </si>
  <si>
    <t>4053201001488</t>
  </si>
  <si>
    <t>01501000001600101001</t>
  </si>
  <si>
    <t>Sredstvo za održavanje Universal pflege Bama A46</t>
  </si>
  <si>
    <t>4053201010886</t>
  </si>
  <si>
    <t>01501000000500101001</t>
  </si>
  <si>
    <t>Sredstvo za održavanje Vuneni uložak 1915</t>
  </si>
  <si>
    <t>4008402310570</t>
  </si>
  <si>
    <t>23901000005600101395</t>
  </si>
  <si>
    <t>1152680 UGG Venture Daze Slide cct 00 natikače 39,5</t>
  </si>
  <si>
    <t>197634010083</t>
  </si>
  <si>
    <t>23901000005100201380</t>
  </si>
  <si>
    <t>1136764 UGG Ashton sdc 00 sandale 38</t>
  </si>
  <si>
    <t>197634003078</t>
  </si>
  <si>
    <t>23901000005100201400</t>
  </si>
  <si>
    <t>1136764 UGG Ashton sdc 00 sandale 40</t>
  </si>
  <si>
    <t>197634003146</t>
  </si>
  <si>
    <t>23901000003100101400</t>
  </si>
  <si>
    <t>1136764 UGG Ashton Ankle blk 00 sandale 40</t>
  </si>
  <si>
    <t>196565233301</t>
  </si>
  <si>
    <t>23601000006900201380</t>
  </si>
  <si>
    <t>FL5RLK ELE12 SNEAKER   aker whipi 00 tenisice 38</t>
  </si>
  <si>
    <t>7624302949848</t>
  </si>
  <si>
    <t>23601000006900301390</t>
  </si>
  <si>
    <t>FL5RLK ELE12 SNEAKER   aker whispi 00 tenisice 39</t>
  </si>
  <si>
    <t>7624302949862</t>
  </si>
  <si>
    <t>25301000000200101085</t>
  </si>
  <si>
    <t>1127895 HOKA Clifton bwht 00 tenisice 8,5</t>
  </si>
  <si>
    <t>196565172396</t>
  </si>
  <si>
    <t>25301000000100101085</t>
  </si>
  <si>
    <t>1123202 HOKA Bondi lrnc 00 tenisice 8,5</t>
  </si>
  <si>
    <t>197634065199</t>
  </si>
  <si>
    <t>25301000000100101095</t>
  </si>
  <si>
    <t>1123202 HOKA Bondi lrnc 00 tenisice 9,5</t>
  </si>
  <si>
    <t>197634065212</t>
  </si>
  <si>
    <t>25301000000100201090</t>
  </si>
  <si>
    <t>1123202 HOKA Bondi bblc 00 tenisice 9</t>
  </si>
  <si>
    <t>195719627652</t>
  </si>
  <si>
    <t>25301000000100201085</t>
  </si>
  <si>
    <t>1123202 HOKA Bondi bblc 00 tenisice 8,5</t>
  </si>
  <si>
    <t>195719627782</t>
  </si>
  <si>
    <t>23601000002000201370</t>
  </si>
  <si>
    <t>FRANKEY/ACTIVE GS FL7FRY FAP12 camo 00 tenisice 37</t>
  </si>
  <si>
    <t>7621097201731</t>
  </si>
  <si>
    <t>23601000002000201360</t>
  </si>
  <si>
    <t>FRANKEY/ACTIVE GS FL7FRY FAP12 camo 00 tenisice 36</t>
  </si>
  <si>
    <t>7621097201717</t>
  </si>
  <si>
    <t>23601000002000201390</t>
  </si>
  <si>
    <t>FRANKEY/ACTIVE GS FL7FRY FAP12 camo 00 tenisice 39</t>
  </si>
  <si>
    <t>7621097201779</t>
  </si>
  <si>
    <t>23601000002000201380</t>
  </si>
  <si>
    <t>FRANKEY/ACTIVE GS FL7FRY FAP12 camo 00 tenisice 38</t>
  </si>
  <si>
    <t>7621097201755</t>
  </si>
  <si>
    <t>23601000000500101400</t>
  </si>
  <si>
    <t>FL6FII FAP12 GS FIGGI lime 00 tenisice 40</t>
  </si>
  <si>
    <t>7618584625262</t>
  </si>
  <si>
    <t>23601000004800201360</t>
  </si>
  <si>
    <t>INTREST GS FL5INT LEA12 white 00 tenisice 36</t>
  </si>
  <si>
    <t>7624302910022</t>
  </si>
  <si>
    <t>23601000002800101360</t>
  </si>
  <si>
    <t>ORANA/STIVALETTO GS FL8ONA ELE10 blkgo 00 čizme 36</t>
  </si>
  <si>
    <t>7621097922902</t>
  </si>
  <si>
    <t>13901000034300101030</t>
  </si>
  <si>
    <t>Vegan 1460 DMS 26887431 blk green 00 čizme 3</t>
  </si>
  <si>
    <t>190665414431</t>
  </si>
  <si>
    <t>23901000005600101410</t>
  </si>
  <si>
    <t>1152680 UGG Venture Daze Slide cct 00 natikače 41</t>
  </si>
  <si>
    <t>197634010137</t>
  </si>
  <si>
    <t>23901000005600101405</t>
  </si>
  <si>
    <t>1152680 UGG Venture Daze Slide cct 00 natikače 40,5</t>
  </si>
  <si>
    <t>197634010090</t>
  </si>
  <si>
    <t>23901000003100101410</t>
  </si>
  <si>
    <t>1136764 UGG Ashton Ankle blk 00 sandale 41</t>
  </si>
  <si>
    <t>196565233325</t>
  </si>
  <si>
    <t>23901000005100201370</t>
  </si>
  <si>
    <t>1136764 UGG Ashton sdc 00 sandale 37</t>
  </si>
  <si>
    <t>197634003054</t>
  </si>
  <si>
    <t>23901000003100101390</t>
  </si>
  <si>
    <t>1136764 UGG Ashton Ankle blk 00 sandale 39</t>
  </si>
  <si>
    <t>196565233288</t>
  </si>
  <si>
    <t>23901000003100101380</t>
  </si>
  <si>
    <t>1136764 UGG Ashton Ankle blk 00 sandale 38</t>
  </si>
  <si>
    <t>196565233264</t>
  </si>
  <si>
    <t>23901000003100101370</t>
  </si>
  <si>
    <t>1136764 UGG Ashton Ankle blk 00 sandale 37</t>
  </si>
  <si>
    <t>196565233219</t>
  </si>
  <si>
    <t>23901000003700201390</t>
  </si>
  <si>
    <t>1144059 UGG Classic Brellah Mini btol 00 čizme 39</t>
  </si>
  <si>
    <t>196565778529</t>
  </si>
  <si>
    <t>23901000003700201380</t>
  </si>
  <si>
    <t>1144059 UGG Classic Brellah Mini btol 00 čizme 38</t>
  </si>
  <si>
    <t>196565778536</t>
  </si>
  <si>
    <t>23901000003700201370</t>
  </si>
  <si>
    <t>1144059 UGG Classic Brellah Mini btol 00 čizme 37</t>
  </si>
  <si>
    <t>196565778574</t>
  </si>
  <si>
    <t>13901000012700101065</t>
  </si>
  <si>
    <t>1460 W DMS 11821011 black patent lamper čizme 6,5</t>
  </si>
  <si>
    <t>883985035263</t>
  </si>
  <si>
    <t>grudnjak</t>
  </si>
  <si>
    <t>23901000005100201390</t>
  </si>
  <si>
    <t>1136764 UGG Ashton sdc 00 sandale 39</t>
  </si>
  <si>
    <t>197634003122</t>
  </si>
  <si>
    <t>23901000005100201410</t>
  </si>
  <si>
    <t>1136764 UGG Ashton sdc 00 sandale 41</t>
  </si>
  <si>
    <t>197634003160</t>
  </si>
  <si>
    <t>23901000003700201410</t>
  </si>
  <si>
    <t>1144059 UGG Classic Brellah Mini btol 00 čizme 41</t>
  </si>
  <si>
    <t>196565778482</t>
  </si>
  <si>
    <t>13901000034400101030</t>
  </si>
  <si>
    <t>Audrick 8Eye DMS 27149001 black 00 čizme 3</t>
  </si>
  <si>
    <t>190665439175</t>
  </si>
  <si>
    <t>13901000029500101030</t>
  </si>
  <si>
    <t>1460 VONDA MONO DMS 24985001 black 00 čizme 3</t>
  </si>
  <si>
    <t>190665271522</t>
  </si>
  <si>
    <t>23601000006900101360</t>
  </si>
  <si>
    <t>FL5RLK ELE12 SNEAKER   whipi 00 tenisice 36</t>
  </si>
  <si>
    <t>7624302949800</t>
  </si>
  <si>
    <t>23601000001000101350</t>
  </si>
  <si>
    <t>FL6TYA FAB12 GS TANDEY silve 00 tenisice 35</t>
  </si>
  <si>
    <t>7618584674260</t>
  </si>
  <si>
    <t>23601000006900201400</t>
  </si>
  <si>
    <t>FL5RLK ELE12 SNEAKER   aker whipi 00 tenisice 40</t>
  </si>
  <si>
    <t>7624302949886</t>
  </si>
  <si>
    <t>23601000000500101380</t>
  </si>
  <si>
    <t>FL6FII FAP12 GS FIGGI lime 00 tenisice 38</t>
  </si>
  <si>
    <t>7618584625224</t>
  </si>
  <si>
    <t>23601000000900101380</t>
  </si>
  <si>
    <t>FL6TA2 FAB12 GS TANDEY2 blblu 00 tenisice 38</t>
  </si>
  <si>
    <t>7618584670569</t>
  </si>
  <si>
    <t>23601000004500101360</t>
  </si>
  <si>
    <t>RASSTA ACTIVE GS FL8RSS ELE12 BLKBR 00 tenisice 36</t>
  </si>
  <si>
    <t>7624302212522</t>
  </si>
  <si>
    <t>23601000006800201380</t>
  </si>
  <si>
    <t>FL5MLS FAM12  SNEAKER   aker whisi 00 tenisice 38</t>
  </si>
  <si>
    <t>7624302930129</t>
  </si>
  <si>
    <t>23601000002800101380</t>
  </si>
  <si>
    <t>ORANA/STIVALETTO GS FL8ONA ELE10 blkgo 00 čizme 38</t>
  </si>
  <si>
    <t>7621097922940</t>
  </si>
  <si>
    <t>23601000001000101360</t>
  </si>
  <si>
    <t>FL6TYA FAB12 GS TANDEY silve 00 tenisice 36</t>
  </si>
  <si>
    <t>7618584674284</t>
  </si>
  <si>
    <t>23601000004500101370</t>
  </si>
  <si>
    <t>RASSTA ACTIVE GS FL8RSS ELE12 BLKBR 00 tenisice 37</t>
  </si>
  <si>
    <t>7624302212546</t>
  </si>
  <si>
    <t>23601000004500101380</t>
  </si>
  <si>
    <t>RASSTA ACTIVE GS FL8RSS ELE12 BLKBR 00 tenisice 38</t>
  </si>
  <si>
    <t>7624302212560</t>
  </si>
  <si>
    <t>14003000048700101050</t>
  </si>
  <si>
    <t>3912 CLASSIC LEATHER tenisice broj 5</t>
  </si>
  <si>
    <t>722977469689</t>
  </si>
  <si>
    <t>14003000048700101060</t>
  </si>
  <si>
    <t>3912 CLASSIC LEATHER tenisice broj 6</t>
  </si>
  <si>
    <t>722977469702</t>
  </si>
  <si>
    <t>13901000037500101065</t>
  </si>
  <si>
    <t>2976 Quad DMS 24687001 black 40 čizme 6,5</t>
  </si>
  <si>
    <t>190665239669</t>
  </si>
  <si>
    <t>10101000034300201360</t>
  </si>
  <si>
    <t>RP CLEN GWF22 C0015S   0061 WHITE 00 cipele 36</t>
  </si>
  <si>
    <t>452971</t>
  </si>
  <si>
    <t>cipele</t>
  </si>
  <si>
    <t>10101000034300201380</t>
  </si>
  <si>
    <t>RP CLEN GWF22 C0015S   0061 WHITE 00 cipele 38</t>
  </si>
  <si>
    <t>452973</t>
  </si>
  <si>
    <t>10101000042100201360</t>
  </si>
  <si>
    <t>RP LOLY GWF80 C0009S   black 00 natikače 36</t>
  </si>
  <si>
    <t>42100201360</t>
  </si>
  <si>
    <t>10101000042100201380</t>
  </si>
  <si>
    <t>RP LOLY GWF80 C0009S   black 00 natikače 38</t>
  </si>
  <si>
    <t>42100201380</t>
  </si>
  <si>
    <t>10101000042100101360</t>
  </si>
  <si>
    <t>RP LOLY GWF80 C0009S   grey 00 natikače 36</t>
  </si>
  <si>
    <t>42100101360</t>
  </si>
  <si>
    <t>10101000037400101360</t>
  </si>
  <si>
    <t>RP LAWTON GWF22 C0026S   BLACK 0003 00 tenisice 36</t>
  </si>
  <si>
    <t>37400101360</t>
  </si>
  <si>
    <t>10101000045300101370</t>
  </si>
  <si>
    <t>RP ASHWOOD GWL53 C0003L   black 00 čizme 37</t>
  </si>
  <si>
    <t>8051975070477</t>
  </si>
  <si>
    <t>10101000037500101360</t>
  </si>
  <si>
    <t>RP ONESTED GWF22 C0028S   BRONZE BLACK 1933 00 tenisice 36</t>
  </si>
  <si>
    <t>37500101360</t>
  </si>
  <si>
    <t>10101000034200201380</t>
  </si>
  <si>
    <t>RP NESIA GWF22 C0016S   0026 GOLD 00 cipele 38</t>
  </si>
  <si>
    <t>452955</t>
  </si>
  <si>
    <t>10101000038300201370</t>
  </si>
  <si>
    <t>RP SUNT GWZ87 C0005S   SILVER 0050 00 tenisice 37</t>
  </si>
  <si>
    <t>38300201370</t>
  </si>
  <si>
    <t>10101000054800101380</t>
  </si>
  <si>
    <t>RP IDEM CHELSEA RL780002L   0138 camel 00 čizme 38</t>
  </si>
  <si>
    <t>8053469495230</t>
  </si>
  <si>
    <t>10101000054800201360</t>
  </si>
  <si>
    <t>RP IDEM CHELSEA RL780002L   0003 blk 00 čizme 36</t>
  </si>
  <si>
    <t>8053469495070</t>
  </si>
  <si>
    <t>10101000054800201370</t>
  </si>
  <si>
    <t>RP IDEM CHELSEA RL780002L   0003 blk 00 čizme 37</t>
  </si>
  <si>
    <t>8053469495087</t>
  </si>
  <si>
    <t>10101000054800201380</t>
  </si>
  <si>
    <t>RP IDEM CHELSEA RL780002L   0003 blk 00 čizme 38</t>
  </si>
  <si>
    <t>8053469495094</t>
  </si>
  <si>
    <t>10101000054800201390</t>
  </si>
  <si>
    <t>RP IDEM CHELSEA RL780002L   0003 blk 00 čizme 39</t>
  </si>
  <si>
    <t>8053469495100</t>
  </si>
  <si>
    <t>10101000054800201400</t>
  </si>
  <si>
    <t>RP IDEM CHELSEA RL780002L   0003 blk 00 čizme 40</t>
  </si>
  <si>
    <t>8053469495117</t>
  </si>
  <si>
    <t>10101000054800201410</t>
  </si>
  <si>
    <t>RP IDEM CHELSEA RL780002L   0003 blk 00 čizme 41</t>
  </si>
  <si>
    <t>8053469495124</t>
  </si>
  <si>
    <t>10101000038000201370</t>
  </si>
  <si>
    <t>RP LUNE GWZ74 C0006L   SILVER 0050 00 tenisice 37</t>
  </si>
  <si>
    <t>38000201370</t>
  </si>
  <si>
    <t>10101000050100201370</t>
  </si>
  <si>
    <t>RP DEANS GWS1Z C0002S   044 pink 00 tenisice 37</t>
  </si>
  <si>
    <t>50100201370</t>
  </si>
  <si>
    <t>10101000050100101360</t>
  </si>
  <si>
    <t>RP DEANS GWS1Z C0002S   087 yellow 00 tenisice 36</t>
  </si>
  <si>
    <t>50100101360</t>
  </si>
  <si>
    <t>10101000051800101360</t>
  </si>
  <si>
    <t>RP DESTINYGWS1B C0027S   003 black 00 tenisice 36</t>
  </si>
  <si>
    <t>8059601194962</t>
  </si>
  <si>
    <t>10101000052200101360</t>
  </si>
  <si>
    <t>RP HEDLAND GWS3C C0005S   062 wht black 00 tenisice 36</t>
  </si>
  <si>
    <t>8059601225208</t>
  </si>
  <si>
    <t>10101000052200101390</t>
  </si>
  <si>
    <t>RP HEDLAND GWS3C C0005S   062 wht black 00 tenisice 39</t>
  </si>
  <si>
    <t>8059601225239</t>
  </si>
  <si>
    <t>10101000049800101360</t>
  </si>
  <si>
    <t>RP LAWEN GWS1A C0006T   061 white 00 tenisice 36</t>
  </si>
  <si>
    <t>49800101360</t>
  </si>
  <si>
    <t>10101000051500101360</t>
  </si>
  <si>
    <t>RP LAURENS GWR11 C0003R   003 black 00 čizme 36</t>
  </si>
  <si>
    <t>8059601187544</t>
  </si>
  <si>
    <t>10101000055300101360</t>
  </si>
  <si>
    <t>RP ARTIC NAYLON RL770003T RP  0003 blk 00 čizme 36</t>
  </si>
  <si>
    <t>8053469494370</t>
  </si>
  <si>
    <t>10101000051600101360</t>
  </si>
  <si>
    <t>RP BRIXA GWS1A C0009T   003 black 00 tenisice 36</t>
  </si>
  <si>
    <t>8059601190766</t>
  </si>
  <si>
    <t>10101000051600101370</t>
  </si>
  <si>
    <t>RP BRIXA GWS1A C0009T   003 black 00 tenisice 37</t>
  </si>
  <si>
    <t>8059601190773</t>
  </si>
  <si>
    <t>10101000051600101380</t>
  </si>
  <si>
    <t>RP BRIXA GWS1A C0009T   003 black 00 tenisice 38</t>
  </si>
  <si>
    <t>8059601190780</t>
  </si>
  <si>
    <t>10101000035300101370</t>
  </si>
  <si>
    <t>RP DRIVER GWV73 C0012T   0010 BLUE 00 tenisice 37</t>
  </si>
  <si>
    <t>453068</t>
  </si>
  <si>
    <t>10101000035300101390</t>
  </si>
  <si>
    <t>RP DRIVER GWV73 C0012T   0010 BLUE 00 tenisice 39</t>
  </si>
  <si>
    <t>453070</t>
  </si>
  <si>
    <t>10101000035300201390</t>
  </si>
  <si>
    <t>RP DRIVER GWV73 C0012T   0037 LT GRN 00 tenisice 39</t>
  </si>
  <si>
    <t>453076</t>
  </si>
  <si>
    <t>10101000035300201400</t>
  </si>
  <si>
    <t>RP DRIVER GWV73 C0012T   0037 LT GRN 00 tenisice 40</t>
  </si>
  <si>
    <t>453077</t>
  </si>
  <si>
    <t>10101000049900101360</t>
  </si>
  <si>
    <t>RP WEYBURNS GWS1B C0020S   499 brown blk 00 tenisice 36</t>
  </si>
  <si>
    <t>49900101360</t>
  </si>
  <si>
    <t>10101000050200301390</t>
  </si>
  <si>
    <t>RP SHELFORD GWS1Z C0001L   061 white 00 tenisice 39</t>
  </si>
  <si>
    <t>50200301390</t>
  </si>
  <si>
    <t>10101000038600101360</t>
  </si>
  <si>
    <t>RP VERVE GWZ89 C0005L   white 0061 00 tenisice 36</t>
  </si>
  <si>
    <t>10101000038600101370</t>
  </si>
  <si>
    <t>RP VERVE GWZ89 C0005L   white 0061 00 tenisice 37</t>
  </si>
  <si>
    <t>10101000038600101410</t>
  </si>
  <si>
    <t>RP VERVE GWZ89 C0005L   white 0061 00 tenisice 41</t>
  </si>
  <si>
    <t>10101000043000101390</t>
  </si>
  <si>
    <t>RP VIOLET GWV79 C0002S   grey 00 tenisice 39</t>
  </si>
  <si>
    <t>43000101390</t>
  </si>
  <si>
    <t>10101000043000201410</t>
  </si>
  <si>
    <t>RP VIOLET GWV79 C0002S   pink 00 tenisice 41</t>
  </si>
  <si>
    <t>43000201410</t>
  </si>
  <si>
    <t>10101000046500101370</t>
  </si>
  <si>
    <t>RP HYNDEM GWF81 C0006T   black gold 00 natikače 37</t>
  </si>
  <si>
    <t>8051975407600</t>
  </si>
  <si>
    <t>10101000034400101360</t>
  </si>
  <si>
    <t>RP EARL GWF22 C0018S   0045 PLATIN 00 cipele 36</t>
  </si>
  <si>
    <t>452977</t>
  </si>
  <si>
    <t>10101000050100201360</t>
  </si>
  <si>
    <t>RP DEANS GWS1Z C0002S   044 pink 00 tenisice 36</t>
  </si>
  <si>
    <t>50100201360</t>
  </si>
  <si>
    <t>10101000044800101360</t>
  </si>
  <si>
    <t>RP PENY DEVONSHIRE GWS63 C0016S   black 00 tenisice 36</t>
  </si>
  <si>
    <t>44800101360</t>
  </si>
  <si>
    <t>10101000044500101360</t>
  </si>
  <si>
    <t>RP PAMELA RHODAN GWL51 C0001L   black green 00 gležnjače 36</t>
  </si>
  <si>
    <t>44500101360</t>
  </si>
  <si>
    <t>10101000044500101390</t>
  </si>
  <si>
    <t>RP PAMELA RHODAN GWL51 C0001L   black green 00 gležnjače 39</t>
  </si>
  <si>
    <t>44500101390</t>
  </si>
  <si>
    <t>10101000045100101370</t>
  </si>
  <si>
    <t>RP AYSHA WHATERVILLE GWZ1D C0001L black 00 gležnjače 37</t>
  </si>
  <si>
    <t>45100101370</t>
  </si>
  <si>
    <t>10101000045100101410</t>
  </si>
  <si>
    <t>RP AYSHA WHATERVILLE GWZ1D C0001L black 00 gležnjače 41</t>
  </si>
  <si>
    <t>45100101410</t>
  </si>
  <si>
    <t>10101000045200101360</t>
  </si>
  <si>
    <t>RP MOVE CHARIN GWF49 C0017S   black 00 gležnjače 36</t>
  </si>
  <si>
    <t>8051975066265</t>
  </si>
  <si>
    <t>10101000045200101390</t>
  </si>
  <si>
    <t>RP MOVE CHARIN GWF49 C0017S   black 00 gležnjače 39</t>
  </si>
  <si>
    <t>8051975066296</t>
  </si>
  <si>
    <t>10101000048200101360</t>
  </si>
  <si>
    <t>RP SADE VENERA GWL26 C0077S   black 00 čizma 36</t>
  </si>
  <si>
    <t>8050037086111</t>
  </si>
  <si>
    <t>10101000048800101400</t>
  </si>
  <si>
    <t>RP VANILLA SHIELDS GWZ86 C0016L   black 00 tenisice 40</t>
  </si>
  <si>
    <t>8050037004351</t>
  </si>
  <si>
    <t>10101000048800101410</t>
  </si>
  <si>
    <t>RP VANILLA SHIELDS GWZ86 C0016L   black 00 tenisice 41</t>
  </si>
  <si>
    <t>8050037004368</t>
  </si>
  <si>
    <t>10101000048800201410</t>
  </si>
  <si>
    <t>RP VANILLA SHIELDS GWZ86 C0016L   white 00 tenisice 41</t>
  </si>
  <si>
    <t>8050037004436</t>
  </si>
  <si>
    <t>10101000047600101360</t>
  </si>
  <si>
    <t>RP COMET SULLY GWS1B C0015S   black 00 tenisice 36</t>
  </si>
  <si>
    <t>8050037040373</t>
  </si>
  <si>
    <t>10101000039200201410</t>
  </si>
  <si>
    <t>RP FAIRY YOHA GWZ74 C0008L   pink 00 tenisice 41</t>
  </si>
  <si>
    <t>39200201410</t>
  </si>
  <si>
    <t>24901000002200101450</t>
  </si>
  <si>
    <t>AN002-01-2600 KAO Boston black chocolate 00 tenisice 45</t>
  </si>
  <si>
    <t>8435711802360</t>
  </si>
  <si>
    <t>24901000002100101450</t>
  </si>
  <si>
    <t>AN001-02-2600 KAO Boston High navy nature 00 tenisice 45</t>
  </si>
  <si>
    <t>8435711802445</t>
  </si>
  <si>
    <t>24901000000800101410</t>
  </si>
  <si>
    <t>AK002-02-2600 KAO Basket wht 00 tenisice 41</t>
  </si>
  <si>
    <t>8435711800335</t>
  </si>
  <si>
    <t>24901000000800101420</t>
  </si>
  <si>
    <t>AK002-02-2600 KAO Basket wht 00 tenisice 42</t>
  </si>
  <si>
    <t>8435711800342</t>
  </si>
  <si>
    <t>24901000000600101440</t>
  </si>
  <si>
    <t>AM002-02-2600 KAO Boston grn 00 tenisice 44</t>
  </si>
  <si>
    <t>8435711801523</t>
  </si>
  <si>
    <t>24901000000600101430</t>
  </si>
  <si>
    <t>AM002-02-2600 KAO Boston grn 00 tenisice 43</t>
  </si>
  <si>
    <t>8435711801516</t>
  </si>
  <si>
    <t>24901000000900101430</t>
  </si>
  <si>
    <t>AK002-03-2600 KAO Basket blk wht 00 tenisice 43</t>
  </si>
  <si>
    <t>8435711800434</t>
  </si>
  <si>
    <t>24901000000400101400</t>
  </si>
  <si>
    <t>AM002-01-2600 KAO Boston wht ylw 00 tenisice 40</t>
  </si>
  <si>
    <t>8435711801400</t>
  </si>
  <si>
    <t>24901000000500101410</t>
  </si>
  <si>
    <t>AM002-01-2700 KAO Boston lgh blu wht 00 tenisice 41</t>
  </si>
  <si>
    <t>8435711801615</t>
  </si>
  <si>
    <t>24901000001800101380</t>
  </si>
  <si>
    <t>AN004-01-2700 KAO Detroit Bcn casumer rose 00 tenisice 38</t>
  </si>
  <si>
    <t>8435711803244</t>
  </si>
  <si>
    <t>24901000000500101390</t>
  </si>
  <si>
    <t>AM002-01-2700 KAO Boston lgh blu wht 00 tenisice 39</t>
  </si>
  <si>
    <t>8435711801592</t>
  </si>
  <si>
    <t>24901000000600101410</t>
  </si>
  <si>
    <t>AM002-02-2600 KAO Boston grn 00 tenisice 41</t>
  </si>
  <si>
    <t>8435711801493</t>
  </si>
  <si>
    <t>24901000001300101370</t>
  </si>
  <si>
    <t>AK001-03-2700 KAO Basket wht 00 tenisice 37</t>
  </si>
  <si>
    <t>8435711800267</t>
  </si>
  <si>
    <t>24901000002600101370</t>
  </si>
  <si>
    <t>AN004-03-2700 KAO Detroit 99 white blk 00 tenisice 37</t>
  </si>
  <si>
    <t>8435711803534</t>
  </si>
  <si>
    <t>24901000002600101380</t>
  </si>
  <si>
    <t>AN004-03-2700 KAO Detroit 99 white blk 00 tenisice 38</t>
  </si>
  <si>
    <t>8435711803541</t>
  </si>
  <si>
    <t>24901000001600101360</t>
  </si>
  <si>
    <t>AN002-01-2700 KAO Boston rose natur 00 tenisice 36</t>
  </si>
  <si>
    <t>8435711802704</t>
  </si>
  <si>
    <t>24901000000900101410</t>
  </si>
  <si>
    <t>AK002-03-2600 KAO Basket blk wht 00 tenisice 41</t>
  </si>
  <si>
    <t>8435711800410</t>
  </si>
  <si>
    <t>24901000002400101410</t>
  </si>
  <si>
    <t>AN002-03-2600 KAO Boston off white 00 tenisice 41</t>
  </si>
  <si>
    <t>8435711802858</t>
  </si>
  <si>
    <t>24901000000500101380</t>
  </si>
  <si>
    <t>AM002-01-2700 KAO Boston lgh blu wht 00 tenisice 38</t>
  </si>
  <si>
    <t>8435711801585</t>
  </si>
  <si>
    <t>24901000002300101410</t>
  </si>
  <si>
    <t>AN003-03-2600 KAO Vancouver 99 black off white 00 tenisice 41</t>
  </si>
  <si>
    <t>8435711803305</t>
  </si>
  <si>
    <t>24901000001900101390</t>
  </si>
  <si>
    <t>AN004-02-2700 KAO Detroit 99 black 00 tenisice 39</t>
  </si>
  <si>
    <t>8435711803480</t>
  </si>
  <si>
    <t>24901000001700101360</t>
  </si>
  <si>
    <t>AN003-01-2700 KAO Boston Bottie off white 00 tenisice 36</t>
  </si>
  <si>
    <t>8435711802926</t>
  </si>
  <si>
    <t>24901000000900101440</t>
  </si>
  <si>
    <t>AK002-03-2600 KAO Basket blk wht 00 tenisice 44</t>
  </si>
  <si>
    <t>8435711800441</t>
  </si>
  <si>
    <t>24901000002000101420</t>
  </si>
  <si>
    <t>AN002-02-2600 KAO Boston navy nature 00 tenisice 42</t>
  </si>
  <si>
    <t>8435711802490</t>
  </si>
  <si>
    <t>24901000000200101390</t>
  </si>
  <si>
    <t>AM001-01-2700 KAO Detroit grn 00 tenisice 39</t>
  </si>
  <si>
    <t>8435711801295</t>
  </si>
  <si>
    <t>24901000002300101420</t>
  </si>
  <si>
    <t>AN003-03-2600 KAO Vancouver 99 black off white 00 tenisice 42</t>
  </si>
  <si>
    <t>8435711803312</t>
  </si>
  <si>
    <t>24901000000600101420</t>
  </si>
  <si>
    <t>AM002-02-2600 KAO Boston grn 00 tenisice 42</t>
  </si>
  <si>
    <t>8435711801509</t>
  </si>
  <si>
    <t>24901000001900101370</t>
  </si>
  <si>
    <t>AN004-02-2700 KAO Detroit 99 black 00 tenisice 37</t>
  </si>
  <si>
    <t>8435711803466</t>
  </si>
  <si>
    <t>24901000002100101410</t>
  </si>
  <si>
    <t>AN001-02-2600 KAO Boston High navy nature 00 tenisice 41</t>
  </si>
  <si>
    <t>8435711802407</t>
  </si>
  <si>
    <t>24901000000900101450</t>
  </si>
  <si>
    <t>AK002-03-2600 KAO Basket blk wht 00 tenisice 45</t>
  </si>
  <si>
    <t>8435711800458</t>
  </si>
  <si>
    <t>24901000000400101420</t>
  </si>
  <si>
    <t>AM002-01-2600 KAO Boston wht ylw 00 tenisice 42</t>
  </si>
  <si>
    <t>8435711801424</t>
  </si>
  <si>
    <t>24901000002200101440</t>
  </si>
  <si>
    <t>AN002-01-2600 KAO Boston black chocolate 00 tenisice 44</t>
  </si>
  <si>
    <t>8435711802353</t>
  </si>
  <si>
    <t>24901000000800101440</t>
  </si>
  <si>
    <t>AK002-02-2600 KAO Basket wht 00 tenisice 44</t>
  </si>
  <si>
    <t>8435711800366</t>
  </si>
  <si>
    <t>24901000002500101430</t>
  </si>
  <si>
    <t>AN002-04-2600 KAO Boston black 00 tenisice 43</t>
  </si>
  <si>
    <t>8435711803022</t>
  </si>
  <si>
    <t>24901000002200101410</t>
  </si>
  <si>
    <t>AN002-01-2600 KAO Boston black chocolate 00 tenisice 41</t>
  </si>
  <si>
    <t>8435711802322</t>
  </si>
  <si>
    <t>24901000002200101420</t>
  </si>
  <si>
    <t>AN002-01-2600 KAO Boston black chocolate 00 tenisice 42</t>
  </si>
  <si>
    <t>8435711802339</t>
  </si>
  <si>
    <t>24901000002500101420</t>
  </si>
  <si>
    <t>AN002-04-2600 KAO Boston black 00 tenisice 42</t>
  </si>
  <si>
    <t>8435711803015</t>
  </si>
  <si>
    <t>24901000001000101400</t>
  </si>
  <si>
    <t>AK003-03-2600 KAO Basket retro tan 00 tenisice 40</t>
  </si>
  <si>
    <t>8435711800489</t>
  </si>
  <si>
    <t>24901000000400101410</t>
  </si>
  <si>
    <t>AM002-01-2600 KAO Boston wht ylw 00 tenisice 41</t>
  </si>
  <si>
    <t>8435711801417</t>
  </si>
  <si>
    <t>24901000000900101420</t>
  </si>
  <si>
    <t>AK002-03-2600 KAO Basket blk wht 00 tenisice 42</t>
  </si>
  <si>
    <t>8435711800427</t>
  </si>
  <si>
    <t>24901000000900101400</t>
  </si>
  <si>
    <t>AK002-03-2600 KAO Basket blk wht 00 tenisice 40</t>
  </si>
  <si>
    <t>8435711800403</t>
  </si>
  <si>
    <t>24901000001900101380</t>
  </si>
  <si>
    <t>AN004-02-2700 KAO Detroit 99 black 00 tenisice 38</t>
  </si>
  <si>
    <t>8435711803473</t>
  </si>
  <si>
    <t>24901000001400101360</t>
  </si>
  <si>
    <t>AK005-02-2700 KAO Retro running tan 00 tenisice 36</t>
  </si>
  <si>
    <t>8435711800724</t>
  </si>
  <si>
    <t>24901000001500101360</t>
  </si>
  <si>
    <t>AK005-03-2700 KAO Retro running off wht 00 tenisice 36</t>
  </si>
  <si>
    <t>8435711800793</t>
  </si>
  <si>
    <t>24901000000200101370</t>
  </si>
  <si>
    <t>AM001-01-2700 KAO Detroit grn 00 tenisice 37</t>
  </si>
  <si>
    <t>8435711801271</t>
  </si>
  <si>
    <t>24901000000500101400</t>
  </si>
  <si>
    <t>AM002-01-2700 KAO Boston lgh blu wht 00 tenisice 40</t>
  </si>
  <si>
    <t>8435711801608</t>
  </si>
  <si>
    <t>24901000002600101390</t>
  </si>
  <si>
    <t>AN004-03-2700 KAO Detroit 99 white blk 00 tenisice 39</t>
  </si>
  <si>
    <t>8435711803558</t>
  </si>
  <si>
    <t>24901000000200101380</t>
  </si>
  <si>
    <t>AM001-01-2700 KAO Detroit grn 00 tenisice 38</t>
  </si>
  <si>
    <t>8435711801288</t>
  </si>
  <si>
    <t>24901000000500101370</t>
  </si>
  <si>
    <t>AM002-01-2700 KAO Boston lgh blu wht 00 tenisice 37</t>
  </si>
  <si>
    <t>8435711801578</t>
  </si>
  <si>
    <t>24901000000300101410</t>
  </si>
  <si>
    <t>AM001-02-2600 KAO Vancouver ylw 00 tenisice 41</t>
  </si>
  <si>
    <t>8435711801196</t>
  </si>
  <si>
    <t>24901000002200101430</t>
  </si>
  <si>
    <t>AN002-01-2600 KAO Boston black chocolate 00 tenisice 43</t>
  </si>
  <si>
    <t>8435711802346</t>
  </si>
  <si>
    <t>24901000002500101400</t>
  </si>
  <si>
    <t>AN002-04-2600 KAO Boston black 00 tenisice 40</t>
  </si>
  <si>
    <t>8435711802995</t>
  </si>
  <si>
    <t>24901000000800101450</t>
  </si>
  <si>
    <t>AK002-02-2600 KAO Basket wht 00 tenisice 45</t>
  </si>
  <si>
    <t>8435711800373</t>
  </si>
  <si>
    <t>24901000000300101420</t>
  </si>
  <si>
    <t>AM001-02-2600 KAO Vancouver ylw 00 tenisice 42</t>
  </si>
  <si>
    <t>8435711801202</t>
  </si>
  <si>
    <t>24901000001100101420</t>
  </si>
  <si>
    <t>AK006-03-2600 KAO Retro running nvy 00 tenisice 42</t>
  </si>
  <si>
    <t>8435711800885</t>
  </si>
  <si>
    <t>24901000001300101410</t>
  </si>
  <si>
    <t>AK001-03-2700 KAO Basket wht 00 tenisice 41</t>
  </si>
  <si>
    <t>8435711800304</t>
  </si>
  <si>
    <t>24901000000800101430</t>
  </si>
  <si>
    <t>AK002-02-2600 KAO Basket wht 00 tenisice 43</t>
  </si>
  <si>
    <t>8435711800359</t>
  </si>
  <si>
    <t>24901000001800101370</t>
  </si>
  <si>
    <t>AN004-01-2700 KAO Detroit Bcn casumer rose 00 tenisice 37</t>
  </si>
  <si>
    <t>8435711803237</t>
  </si>
  <si>
    <t>24901000001000101430</t>
  </si>
  <si>
    <t>AK003-03-2600 KAO Basket retro tan 00 tenisice 43</t>
  </si>
  <si>
    <t>8435711800519</t>
  </si>
  <si>
    <t>24901000000600101400</t>
  </si>
  <si>
    <t>AM002-02-2600 KAO Boston grn 00 tenisice 40</t>
  </si>
  <si>
    <t>8435711801486</t>
  </si>
  <si>
    <t>24901000001400101370</t>
  </si>
  <si>
    <t>AK005-02-2700 KAO Retro running tan 00 tenisice 37</t>
  </si>
  <si>
    <t>8435711800731</t>
  </si>
  <si>
    <t>24901000002500101410</t>
  </si>
  <si>
    <t>AN002-04-2600 KAO Boston black 00 tenisice 41</t>
  </si>
  <si>
    <t>8435711803008</t>
  </si>
  <si>
    <t>24901000000300101430</t>
  </si>
  <si>
    <t>AM001-02-2600 KAO Vancouver ylw 00 tenisice 43</t>
  </si>
  <si>
    <t>8435711801219</t>
  </si>
  <si>
    <t>24901000000400101430</t>
  </si>
  <si>
    <t>AM002-01-2600 KAO Boston wht ylw 00 tenisice 43</t>
  </si>
  <si>
    <t>8435711801431</t>
  </si>
  <si>
    <t>24901000001000101420</t>
  </si>
  <si>
    <t>AK003-03-2600 KAO Basket retro tan 00 tenisice 42</t>
  </si>
  <si>
    <t>8435711800502</t>
  </si>
  <si>
    <t>24901000001900101360</t>
  </si>
  <si>
    <t>AN004-02-2700 KAO Detroit 99 black 00 tenisice 36</t>
  </si>
  <si>
    <t>8435711803459</t>
  </si>
  <si>
    <t>24901000001000101410</t>
  </si>
  <si>
    <t>AK003-03-2600 KAO Basket retro tan 00 tenisice 41</t>
  </si>
  <si>
    <t>8435711800496</t>
  </si>
  <si>
    <t>24901000002100101430</t>
  </si>
  <si>
    <t>AN001-02-2600 KAO Boston High navy nature 00 tenisice 43</t>
  </si>
  <si>
    <t>8435711802421</t>
  </si>
  <si>
    <t>24901000002100101420</t>
  </si>
  <si>
    <t>AN001-02-2600 KAO Boston High navy nature 00 tenisice 42</t>
  </si>
  <si>
    <t>8435711802414</t>
  </si>
  <si>
    <t>24901000002100101400</t>
  </si>
  <si>
    <t>AN001-02-2600 KAO Boston High navy nature 00 tenisice 40</t>
  </si>
  <si>
    <t>8435711802391</t>
  </si>
  <si>
    <t>24901000002100101440</t>
  </si>
  <si>
    <t>AN001-02-2600 KAO Boston High navy nature 00 tenisice 44</t>
  </si>
  <si>
    <t>8435711802438</t>
  </si>
  <si>
    <t>24901000000400101440</t>
  </si>
  <si>
    <t>AM002-01-2600 KAO Boston wht ylw 00 tenisice 44</t>
  </si>
  <si>
    <t>8435711801448</t>
  </si>
  <si>
    <t>24901000002600101360</t>
  </si>
  <si>
    <t>AN004-03-2700 KAO Detroit 99 white blk 00 tenisice 36</t>
  </si>
  <si>
    <t>8435711803527</t>
  </si>
  <si>
    <t>24901000002200101400</t>
  </si>
  <si>
    <t>AN002-01-2600 KAO Boston black chocolate 00 tenisice 40</t>
  </si>
  <si>
    <t>8435711802315</t>
  </si>
  <si>
    <t>24901000001800101360</t>
  </si>
  <si>
    <t>AN004-01-2700 KAO Detroit Bcn casumer rose 00 tenisice 36</t>
  </si>
  <si>
    <t>8435711803220</t>
  </si>
  <si>
    <t>20301000000400101400</t>
  </si>
  <si>
    <t>R100 LOW DSM W 0999 BLACK BJ 1641 323526 bb 00 tenisice 40</t>
  </si>
  <si>
    <t>8719055127977</t>
  </si>
  <si>
    <t>20301000000100101380</t>
  </si>
  <si>
    <t>R100 LOW RBR W 0999 BLACK BJ 1641 323514 bb 00 tenisice 38</t>
  </si>
  <si>
    <t>8719055126918</t>
  </si>
  <si>
    <t>20301000000500101380</t>
  </si>
  <si>
    <t>R110 LOW NPR W 0999 BLACK BJ 1641 336502 bb 00 tenisice 38</t>
  </si>
  <si>
    <t>8719055129643</t>
  </si>
  <si>
    <t>20301000000500101390</t>
  </si>
  <si>
    <t>R110 LOW NPR W 0999 BLACK BJ 1641 336502 bb 00 tenisice 39</t>
  </si>
  <si>
    <t>8719055129650</t>
  </si>
  <si>
    <t>20301000000400101380</t>
  </si>
  <si>
    <t>R100 LOW DSM W 0999 BLACK BJ 1641 323526 bb 00 tenisice 38</t>
  </si>
  <si>
    <t>8719055127953</t>
  </si>
  <si>
    <t>03101000004300101380</t>
  </si>
  <si>
    <t>FANCY AWESOME DG 22SSKP073000 carmine 00 tenisice 38</t>
  </si>
  <si>
    <t>8445110264973</t>
  </si>
  <si>
    <t>03101000001900101370</t>
  </si>
  <si>
    <t>HYDRA IRIDISC DG 20WSKP09 2062 ligth gray 00 tenisice 37</t>
  </si>
  <si>
    <t>8445110055793</t>
  </si>
  <si>
    <t>03101000003300101370</t>
  </si>
  <si>
    <t>BROKER LACROIX DG 21WSKA102000 negro 00 tenisice 37</t>
  </si>
  <si>
    <t>8445110207161</t>
  </si>
  <si>
    <t>22002000001400201450</t>
  </si>
  <si>
    <t>V00010-1u VESPA Valvola 050-red 00 tenisice 45</t>
  </si>
  <si>
    <t>7630040845366</t>
  </si>
  <si>
    <t>22002000001400201420</t>
  </si>
  <si>
    <t>V00010-1u VESPA Valvola 050-red 00 tenisice 42</t>
  </si>
  <si>
    <t>7630040845335</t>
  </si>
  <si>
    <t>20301000000400101370</t>
  </si>
  <si>
    <t>R100 LOW DSM W 0999 BLACK BJ 1641 323526 bb 00 tenisice 37</t>
  </si>
  <si>
    <t>8719055127946</t>
  </si>
  <si>
    <t>22002000001400201430</t>
  </si>
  <si>
    <t>V00010-1u VESPA Valvola 050-red 00 tenisice 43</t>
  </si>
  <si>
    <t>7630040845342</t>
  </si>
  <si>
    <t>22002000000900201360</t>
  </si>
  <si>
    <t>V00010 2s VESPA VAVOLA 050 red  tenisice 36</t>
  </si>
  <si>
    <t>7630040845274</t>
  </si>
  <si>
    <t>22002000001000101360</t>
  </si>
  <si>
    <t>V00005 22t VESPA FRECCIA 02 Silver 00 tenisice 36</t>
  </si>
  <si>
    <t>7630040870009</t>
  </si>
  <si>
    <t>22002000001400201460</t>
  </si>
  <si>
    <t>V00010-1u VESPA Valvola 050-red 00 tenisice 46</t>
  </si>
  <si>
    <t>7630040845373</t>
  </si>
  <si>
    <t>22002000001400201440</t>
  </si>
  <si>
    <t>V00010-1u VESPA Valvola 050-red 00 tenisice 44</t>
  </si>
  <si>
    <t>7630040845359</t>
  </si>
  <si>
    <t>03101000001200101360</t>
  </si>
  <si>
    <t>GALAXY LOTTIE DG 20SSKP34 9125 gold 00 tenisice 36</t>
  </si>
  <si>
    <t>8434486970557</t>
  </si>
  <si>
    <t>03101000001200101370</t>
  </si>
  <si>
    <t>GALAXY LOTTIE DG 20SSKP34 9125 gold 00 tenisice 37</t>
  </si>
  <si>
    <t>8434486970588</t>
  </si>
  <si>
    <t>24601000002500101390</t>
  </si>
  <si>
    <t>F30043 Scholl Josephine Lilac 00 natikače 39</t>
  </si>
  <si>
    <t>8004373170867</t>
  </si>
  <si>
    <t>24601000002500101380</t>
  </si>
  <si>
    <t>F30043 Scholl Josephine Lilac 00 natikače 38</t>
  </si>
  <si>
    <t>8004373170850</t>
  </si>
  <si>
    <t>03101000002000101380</t>
  </si>
  <si>
    <t>COSMIC LEOPARD DG 20WSKP15 2000 black 00 tenisice 38</t>
  </si>
  <si>
    <t>8445110059357</t>
  </si>
  <si>
    <t>24601000002500101360</t>
  </si>
  <si>
    <t>F30043 Scholl Josephine Lilac 00 natikače 36</t>
  </si>
  <si>
    <t>8004373170836</t>
  </si>
  <si>
    <t>20301000000500101370</t>
  </si>
  <si>
    <t>R110 LOW NPR W 0999 BLACK BJ 1641 336502 bb 00 tenisice 37</t>
  </si>
  <si>
    <t>8719055129636</t>
  </si>
  <si>
    <t>20301000000900101420</t>
  </si>
  <si>
    <t>R100 LOW SNB M 0903 BLACK-DARK GREY BJ 1642 323515 bb 00 tenisice 42</t>
  </si>
  <si>
    <t>8719055148613</t>
  </si>
  <si>
    <t>20301000000500101400</t>
  </si>
  <si>
    <t>R110 LOW NPR W 0999 BLACK BJ 1641 336502 bb 00 tenisice 40</t>
  </si>
  <si>
    <t>8719055129667</t>
  </si>
  <si>
    <t>03101000000900101360</t>
  </si>
  <si>
    <t>COSMIC LETTERING DG 20SSKL02 1000 blanco 00 tenisice 36</t>
  </si>
  <si>
    <t>8434486967786</t>
  </si>
  <si>
    <t>03101000001900101360</t>
  </si>
  <si>
    <t>HYDRA IRIDISC DG 20WSKP09 2062 ligth gray 00 tenisice 36</t>
  </si>
  <si>
    <t>8445110052242</t>
  </si>
  <si>
    <t>20301000000100101360</t>
  </si>
  <si>
    <t>R100 LOW RBR W 0999 BLACK BJ 1641 323514 bb 00 tenisice 36</t>
  </si>
  <si>
    <t>8719055126895</t>
  </si>
  <si>
    <t>20301000000200101370</t>
  </si>
  <si>
    <t>R100 LOW RBR W 5400 BURGUNDY BJ 1641 323514 bb 00 tenisice 37</t>
  </si>
  <si>
    <t>8719055127427</t>
  </si>
  <si>
    <t>20301000000200101400</t>
  </si>
  <si>
    <t>R100 LOW RBR W 5400 BURGUNDY BJ 1641 323514 bb 00 tenisice 40</t>
  </si>
  <si>
    <t>8719055127458</t>
  </si>
  <si>
    <t>20301000000300101370</t>
  </si>
  <si>
    <t>R100 LOW AML W 0999 BLACK BJ 1641 323519 bb 00 tenisice 37</t>
  </si>
  <si>
    <t>8719055127816</t>
  </si>
  <si>
    <t>20301000000200101390</t>
  </si>
  <si>
    <t>R100 LOW RBR W 5400 BURGUNDY BJ 1641 323514 bb 00 tenisice 39</t>
  </si>
  <si>
    <t>8719055127441</t>
  </si>
  <si>
    <t>20301000000200101380</t>
  </si>
  <si>
    <t>R100 LOW RBR W 5400 BURGUNDY BJ 1641 323514 bb 00 tenisice 38</t>
  </si>
  <si>
    <t>8719055127434</t>
  </si>
  <si>
    <t>20301000000300101380</t>
  </si>
  <si>
    <t>R100 LOW AML W 0999 BLACK BJ 1641 323519 bb 00 tenisice 38</t>
  </si>
  <si>
    <t>8719055127823</t>
  </si>
  <si>
    <t>03101000003300101360</t>
  </si>
  <si>
    <t>BROKER LACROIX DG 21WSKA102000 negro 00 tenisice 36</t>
  </si>
  <si>
    <t>8445110206850</t>
  </si>
  <si>
    <t>03101000004300101370</t>
  </si>
  <si>
    <t>FANCY AWESOME DG 22SSKP073000 carmine 00 tenisice 37</t>
  </si>
  <si>
    <t>8445110265420</t>
  </si>
  <si>
    <t>20301000000400101390</t>
  </si>
  <si>
    <t>R100 LOW DSM W 0999 BLACK BJ 1641 323526 bb 00 tenisice 39</t>
  </si>
  <si>
    <t>8719055127960</t>
  </si>
  <si>
    <t>20301000000200101360</t>
  </si>
  <si>
    <t>R100 LOW RBR W 5400 BURGUNDY BJ 1641 323514 bb 00 tenisice 36</t>
  </si>
  <si>
    <t>8719055127410</t>
  </si>
  <si>
    <t>20301000000300101390</t>
  </si>
  <si>
    <t>R100 LOW AML W 0999 BLACK BJ 1641 323519 bb 00 tenisice 39</t>
  </si>
  <si>
    <t>8719055127830</t>
  </si>
  <si>
    <t>20301000000400101410</t>
  </si>
  <si>
    <t>R100 LOW DSM W 0999 BLACK BJ 1641 323526 bb 00 tenisice 41</t>
  </si>
  <si>
    <t>8719055127984</t>
  </si>
  <si>
    <t>20301000000400101360</t>
  </si>
  <si>
    <t>R100 LOW DSM W 0999 BLACK BJ 1641 323526 bb 00 tenisice 36</t>
  </si>
  <si>
    <t>8719055127939</t>
  </si>
  <si>
    <t>20301000000300101360</t>
  </si>
  <si>
    <t>R100 LOW AML W 0999 BLACK BJ 1641 323519 bb 00 tenisice 36</t>
  </si>
  <si>
    <t>8719055127809</t>
  </si>
  <si>
    <t>03101000001200101410</t>
  </si>
  <si>
    <t>GALAXY LOTTIE DG 20SSKP34 9125 gold 00 tenisice 41</t>
  </si>
  <si>
    <t>8434486970700</t>
  </si>
  <si>
    <t>22002000000800101420</t>
  </si>
  <si>
    <t>V00010 1s VESPA VAVOLA sand 00 tenisice 42</t>
  </si>
  <si>
    <t>7630040845007</t>
  </si>
  <si>
    <t>22002000000500101450</t>
  </si>
  <si>
    <t>V00006 12s VESPA CORSA ecru 00 tenisice 45</t>
  </si>
  <si>
    <t>7630040856553</t>
  </si>
  <si>
    <t>22002000000500101440</t>
  </si>
  <si>
    <t>V00006 12s VESPA CORSA ecru 00 tenisice 44</t>
  </si>
  <si>
    <t>7630040856546</t>
  </si>
  <si>
    <t>22002000001400101450</t>
  </si>
  <si>
    <t>V00010-1u VESPA Valvola 011-offwht 00 tenisice 45</t>
  </si>
  <si>
    <t>7630040844925</t>
  </si>
  <si>
    <t>22002000001400101440</t>
  </si>
  <si>
    <t>V00010-1u VESPA Valvola 011-offwht 00 tenisice 44</t>
  </si>
  <si>
    <t>7630040844918</t>
  </si>
  <si>
    <t>22002000001400101420</t>
  </si>
  <si>
    <t>V00010-1u VESPA Valvola 011-offwht 00 tenisice 42</t>
  </si>
  <si>
    <t>7630040844895</t>
  </si>
  <si>
    <t>22002000000900201410</t>
  </si>
  <si>
    <t>V00010 2s VESPA VAVOLA 050 red  tenisice 41</t>
  </si>
  <si>
    <t>7630040845328</t>
  </si>
  <si>
    <t>03101000001200101380</t>
  </si>
  <si>
    <t>GALAXY LOTTIE DG 20SSKP34 9125 gold 00 tenisice 38</t>
  </si>
  <si>
    <t>8434486970618</t>
  </si>
  <si>
    <t>03101000001900101410</t>
  </si>
  <si>
    <t>HYDRA IRIDISC DG 20WSKP09 2062 ligth gray 00 tenisice 41</t>
  </si>
  <si>
    <t>8445110067666</t>
  </si>
  <si>
    <t>03101000001900101400</t>
  </si>
  <si>
    <t>HYDRA IRIDISC DG 20WSKP09 2062 ligth gray 00 tenisice 40</t>
  </si>
  <si>
    <t>8445110065716</t>
  </si>
  <si>
    <t>03101000001100101410</t>
  </si>
  <si>
    <t>GALAXY LOTTIE DG 20SSKP34 3061 rojo roja 00 tenisice 41</t>
  </si>
  <si>
    <t>8434486970519</t>
  </si>
  <si>
    <t>11219000430900101410</t>
  </si>
  <si>
    <t>128552 Skechers  WBK 00 tenisice 41</t>
  </si>
  <si>
    <t>196311322136</t>
  </si>
  <si>
    <t>11219000461900101385</t>
  </si>
  <si>
    <t>177998 Skechers  BKPK 00 tenisice 38,5</t>
  </si>
  <si>
    <t>196642459013</t>
  </si>
  <si>
    <t>11219000461800101410</t>
  </si>
  <si>
    <t>177987 Skechers  MLT 00 tenisice 41</t>
  </si>
  <si>
    <t>196989088723</t>
  </si>
  <si>
    <t>11219000461800101380</t>
  </si>
  <si>
    <t>177987 Skechers  MLT 00 tenisice 38</t>
  </si>
  <si>
    <t>196989088679</t>
  </si>
  <si>
    <t>11219000461800101390</t>
  </si>
  <si>
    <t>177987 Skechers  MLT 00 tenisice 39</t>
  </si>
  <si>
    <t>196989088693</t>
  </si>
  <si>
    <t>11219000461800101370</t>
  </si>
  <si>
    <t>177987 Skechers  MLT 00 tenisice 37</t>
  </si>
  <si>
    <t>196989088655</t>
  </si>
  <si>
    <t>11219000188000101360</t>
  </si>
  <si>
    <t>12364 Skechers  BBK 00 tenisice 36</t>
  </si>
  <si>
    <t>190872380574</t>
  </si>
  <si>
    <t>11219000454600101370</t>
  </si>
  <si>
    <t>119601 Skechers  DKTP 00 sandale 37</t>
  </si>
  <si>
    <t>196642441711</t>
  </si>
  <si>
    <t>11219000198500101370</t>
  </si>
  <si>
    <t>14161 Skechers  BKW 00 cipele 37</t>
  </si>
  <si>
    <t>190211184030</t>
  </si>
  <si>
    <t>11219000413200101360</t>
  </si>
  <si>
    <t>124512 Skechers  BBK 00 tenisice 36</t>
  </si>
  <si>
    <t>195204841792</t>
  </si>
  <si>
    <t>11219000205600101370</t>
  </si>
  <si>
    <t>23443 Skechers  NVY 00 cipele 37</t>
  </si>
  <si>
    <t>191665305217</t>
  </si>
  <si>
    <t>11219000143400101060</t>
  </si>
  <si>
    <t>49064 Skechers  BLK 00 cipele 6</t>
  </si>
  <si>
    <t>885788364168</t>
  </si>
  <si>
    <t>11219000321400201360</t>
  </si>
  <si>
    <t>149042 Skechers  NVHP 00 tenisice 36</t>
  </si>
  <si>
    <t>193113960863</t>
  </si>
  <si>
    <t>11219000454800101380</t>
  </si>
  <si>
    <t>119606 Skechers  BLK 00 natikače 38</t>
  </si>
  <si>
    <t>196642852777</t>
  </si>
  <si>
    <t>11219000454600101390</t>
  </si>
  <si>
    <t>119601 Skechers  DKTP 00 sandale 39</t>
  </si>
  <si>
    <t>196642441735</t>
  </si>
  <si>
    <t>11219000454700101390</t>
  </si>
  <si>
    <t>119604 Skechers  BBK 00 natikače 39</t>
  </si>
  <si>
    <t>196642441964</t>
  </si>
  <si>
    <t>11219000454700101410</t>
  </si>
  <si>
    <t>119604 Skechers  BBK 00 natikače 41</t>
  </si>
  <si>
    <t>196642441988</t>
  </si>
  <si>
    <t>11219000454800101400</t>
  </si>
  <si>
    <t>119606 Skechers  BLK 00 natikače 40</t>
  </si>
  <si>
    <t>196642852791</t>
  </si>
  <si>
    <t>11219000454600101400</t>
  </si>
  <si>
    <t>119601 Skechers  DKTP 00 sandale 40</t>
  </si>
  <si>
    <t>196642441742</t>
  </si>
  <si>
    <t>11219000454600101410</t>
  </si>
  <si>
    <t>119601 Skechers  DKTP 00 sandale 41</t>
  </si>
  <si>
    <t>196642441759</t>
  </si>
  <si>
    <t>11219000200100201360</t>
  </si>
  <si>
    <t>49823 Skechers  NVTN 00 čizme 36</t>
  </si>
  <si>
    <t>190872779460</t>
  </si>
  <si>
    <t>11219000275900101360</t>
  </si>
  <si>
    <t>23659 Skechers  NVY 00 tenisice 36</t>
  </si>
  <si>
    <t>192283959554</t>
  </si>
  <si>
    <t>11219000226100101410</t>
  </si>
  <si>
    <t>835 Skechers  CCSL 00 tenisice 41</t>
  </si>
  <si>
    <t>190872906132</t>
  </si>
  <si>
    <t>11219000417100101380</t>
  </si>
  <si>
    <t>155522 Skechers  WBK 00 tenisice 38</t>
  </si>
  <si>
    <t>196311323515</t>
  </si>
  <si>
    <t>11219000211600101360</t>
  </si>
  <si>
    <t>73550 Skechers  CCSL 00 tenisice 36</t>
  </si>
  <si>
    <t>191665204824</t>
  </si>
  <si>
    <t>11219000385300101360</t>
  </si>
  <si>
    <t>155334 Skechers  WHT 00 tenisice 36</t>
  </si>
  <si>
    <t>195204832745</t>
  </si>
  <si>
    <t>11219000416700201370</t>
  </si>
  <si>
    <t>155418 Skechers  YEL 00 tenisice 37</t>
  </si>
  <si>
    <t>195969626849</t>
  </si>
  <si>
    <t>11219000443000101390</t>
  </si>
  <si>
    <t>155231 Skechers  BKMT 00 tenisice 39</t>
  </si>
  <si>
    <t>196642094566</t>
  </si>
  <si>
    <t>11219000309600201380</t>
  </si>
  <si>
    <t>73667 Skechers  NYEL 00 tenisice 38</t>
  </si>
  <si>
    <t>193642884340</t>
  </si>
  <si>
    <t>11219000401400201385</t>
  </si>
  <si>
    <t>155354 Skechers  WNVR 00 tenisice 38,5</t>
  </si>
  <si>
    <t>194880919917</t>
  </si>
  <si>
    <t>11219000204700101360</t>
  </si>
  <si>
    <t>23098 Skechers  NAT 00 cipele 36</t>
  </si>
  <si>
    <t>191665408161</t>
  </si>
  <si>
    <t>11219000198800101360</t>
  </si>
  <si>
    <t>14719 Skechers  BBK 00 cipele 36</t>
  </si>
  <si>
    <t>190872649510</t>
  </si>
  <si>
    <t>11219000455100101380</t>
  </si>
  <si>
    <t>119764 Skechers  BLK 00 natikače 38</t>
  </si>
  <si>
    <t>196642438834</t>
  </si>
  <si>
    <t>11219000413000301370</t>
  </si>
  <si>
    <t>119320 Skechers  RSGD 00 natikače 37</t>
  </si>
  <si>
    <t>195969582060</t>
  </si>
  <si>
    <t>11219000413000301380</t>
  </si>
  <si>
    <t>119320 Skechers  RSGD 00 natikače 38</t>
  </si>
  <si>
    <t>195969582077</t>
  </si>
  <si>
    <t>11219000176100501360</t>
  </si>
  <si>
    <t>12753 Skechers  BKCC 00 tenisice 36</t>
  </si>
  <si>
    <t>190211191946</t>
  </si>
  <si>
    <t>11219000231700201370</t>
  </si>
  <si>
    <t>31460 Skechers  TPE 00 cipele 37</t>
  </si>
  <si>
    <t>191665320876</t>
  </si>
  <si>
    <t>11219000187900201370</t>
  </si>
  <si>
    <t>14951 Skechers  CHAR 00 cipele 37</t>
  </si>
  <si>
    <t>190872092217</t>
  </si>
  <si>
    <t>11219000187900201360</t>
  </si>
  <si>
    <t>14951 Skechers  CHAR 00 cipele 36</t>
  </si>
  <si>
    <t>190872092194</t>
  </si>
  <si>
    <t>11219000043500101070</t>
  </si>
  <si>
    <t>47582 Skechers  BLK 00 čizme 7</t>
  </si>
  <si>
    <t>886005264148</t>
  </si>
  <si>
    <t>ŠTITNICI</t>
  </si>
  <si>
    <t>11219000197400101360</t>
  </si>
  <si>
    <t>49317 Skechers  BLK 00 čizme 36</t>
  </si>
  <si>
    <t>190211277510</t>
  </si>
  <si>
    <t>11219000182500101060</t>
  </si>
  <si>
    <t>150 Skechers  BURG 00 tenisice 6</t>
  </si>
  <si>
    <t>190211492296</t>
  </si>
  <si>
    <t>11219000415100101380</t>
  </si>
  <si>
    <t>149724 Skechers  WMLT 00 tenisice 38</t>
  </si>
  <si>
    <t>195969644355</t>
  </si>
  <si>
    <t>11219000453400101390</t>
  </si>
  <si>
    <t>117432 Skechers  FUS 00 tenisice 39</t>
  </si>
  <si>
    <t>196642521628</t>
  </si>
  <si>
    <t>11219000453400101380</t>
  </si>
  <si>
    <t>117432 Skechers  FUS 00 tenisice 38</t>
  </si>
  <si>
    <t>196642521604</t>
  </si>
  <si>
    <t>11219000223200401360</t>
  </si>
  <si>
    <t>15506 Skechers  MVE 00 čizme 36</t>
  </si>
  <si>
    <t>192283886751</t>
  </si>
  <si>
    <t>11219000296000101360</t>
  </si>
  <si>
    <t>49539 Skechers  BLK 00 čizme 36</t>
  </si>
  <si>
    <t>192283522925</t>
  </si>
  <si>
    <t>11219000434200101385</t>
  </si>
  <si>
    <t>155512 Skechers  WHT 00 tenisice 38,5</t>
  </si>
  <si>
    <t>195204816639</t>
  </si>
  <si>
    <t>11219000226100101370</t>
  </si>
  <si>
    <t>835 Skechers  CCSL 00 tenisice 37</t>
  </si>
  <si>
    <t>190872906064</t>
  </si>
  <si>
    <t>11219000226100101360</t>
  </si>
  <si>
    <t>835 Skechers  CCSL 00 tenisice 36</t>
  </si>
  <si>
    <t>190872906040</t>
  </si>
  <si>
    <t>11219000453400101395</t>
  </si>
  <si>
    <t>117432 Skechers  FUS 00 tenisice 39,5</t>
  </si>
  <si>
    <t>196642521635</t>
  </si>
  <si>
    <t>11219000309800101370</t>
  </si>
  <si>
    <t>74155 Skechers  BLK 00 tenisice 37</t>
  </si>
  <si>
    <t>193642523898</t>
  </si>
  <si>
    <t>11219000385300101390</t>
  </si>
  <si>
    <t>155334 Skechers  WHT 00 tenisice 39</t>
  </si>
  <si>
    <t>195204832806</t>
  </si>
  <si>
    <t>11219000454800101370</t>
  </si>
  <si>
    <t>119606 Skechers  BLK 00 natikače 37</t>
  </si>
  <si>
    <t>196642852760</t>
  </si>
  <si>
    <t>11219000399200101410</t>
  </si>
  <si>
    <t>113687 Skechers  BLK 00 tenisice 41</t>
  </si>
  <si>
    <t>195204671139</t>
  </si>
  <si>
    <t>11219000404400101380</t>
  </si>
  <si>
    <t>113446 Skechers  GRY 00 čizme 38</t>
  </si>
  <si>
    <t>194880313302</t>
  </si>
  <si>
    <t>11219000436800101360</t>
  </si>
  <si>
    <t>117399 Skechers  BKTQ 00 tenisice 36</t>
  </si>
  <si>
    <t>196311637223</t>
  </si>
  <si>
    <t>11219000223200101360</t>
  </si>
  <si>
    <t>15506 Skechers  BBK 00 čizme 36</t>
  </si>
  <si>
    <t>192283640254</t>
  </si>
  <si>
    <t>11219000204100101360</t>
  </si>
  <si>
    <t>15393 Skechers  PNK 00 cipele 36</t>
  </si>
  <si>
    <t>191665360964</t>
  </si>
  <si>
    <t>11219000198500101360</t>
  </si>
  <si>
    <t>14161 Skechers  BKW 00 cipele 36</t>
  </si>
  <si>
    <t>190211184016</t>
  </si>
  <si>
    <t>11219000150200201060</t>
  </si>
  <si>
    <t>13780 Skechers  NAT 00 cipele 6</t>
  </si>
  <si>
    <t>888222832742</t>
  </si>
  <si>
    <t>11219000175900101060</t>
  </si>
  <si>
    <t>12411 Skechers  BKW 00 tenisice 6</t>
  </si>
  <si>
    <t>190211359940</t>
  </si>
  <si>
    <t>11219000431800101410</t>
  </si>
  <si>
    <t>119340 Skechers  BBK 00 natikače 41</t>
  </si>
  <si>
    <t>196311040627</t>
  </si>
  <si>
    <t>11219000454500101390</t>
  </si>
  <si>
    <t>119526 Skechers  BLK 00 sandale 39</t>
  </si>
  <si>
    <t>196642955447</t>
  </si>
  <si>
    <t>11219000431800101400</t>
  </si>
  <si>
    <t>119340 Skechers  BBK 00 natikače 40</t>
  </si>
  <si>
    <t>196311040610</t>
  </si>
  <si>
    <t>11219000431800101390</t>
  </si>
  <si>
    <t>119340 Skechers  BBK 00 natikače 39</t>
  </si>
  <si>
    <t>196311040603</t>
  </si>
  <si>
    <t>11219000461700101390</t>
  </si>
  <si>
    <t>177984 Skechers  WMLT 00 tenisice 39</t>
  </si>
  <si>
    <t>196989088310</t>
  </si>
  <si>
    <t>11219000461700101400</t>
  </si>
  <si>
    <t>177984 Skechers  WMLT 00 tenisice 40</t>
  </si>
  <si>
    <t>196989088334</t>
  </si>
  <si>
    <t>11219000461700101395</t>
  </si>
  <si>
    <t>177984 Skechers  WMLT 00 tenisice 39,5</t>
  </si>
  <si>
    <t>196989088327</t>
  </si>
  <si>
    <t>11219000461700101385</t>
  </si>
  <si>
    <t>177984 Skechers  WMLT 00 tenisice 38,5</t>
  </si>
  <si>
    <t>196989088303</t>
  </si>
  <si>
    <t>11219000461700101380</t>
  </si>
  <si>
    <t>177984 Skechers  WMLT 00 tenisice 38</t>
  </si>
  <si>
    <t>196989088297</t>
  </si>
  <si>
    <t>11219000413500201365</t>
  </si>
  <si>
    <t>128203 Skechers  CCLB 00 tenisice 36,5</t>
  </si>
  <si>
    <t>194428971834</t>
  </si>
  <si>
    <t>11219000158400101060</t>
  </si>
  <si>
    <t>14204 Skechers  BBK 00 cipele 6</t>
  </si>
  <si>
    <t>889110497456</t>
  </si>
  <si>
    <t>11219000149800401360</t>
  </si>
  <si>
    <t>144 Skechers  BLK 00 tenisice 36</t>
  </si>
  <si>
    <t>190211455628</t>
  </si>
  <si>
    <t>11219000375000101375</t>
  </si>
  <si>
    <t>133197 Skechers  SNK 00 tenisice 37,5</t>
  </si>
  <si>
    <t>194880971465</t>
  </si>
  <si>
    <t>11219000454500101370</t>
  </si>
  <si>
    <t>119526 Skechers  BLK 00 sandale 37</t>
  </si>
  <si>
    <t>196642955423</t>
  </si>
  <si>
    <t>11219000454500101360</t>
  </si>
  <si>
    <t>119526 Skechers  BLK 00 sandale 36</t>
  </si>
  <si>
    <t>196642955416</t>
  </si>
  <si>
    <t>11219000284800101360</t>
  </si>
  <si>
    <t>32549 Skechers  BBK 00 gležnjače 36</t>
  </si>
  <si>
    <t>192283721533</t>
  </si>
  <si>
    <t>11219000279100101360</t>
  </si>
  <si>
    <t>23356 Skechers  DKTP 00 cipele 36</t>
  </si>
  <si>
    <t>192283420672</t>
  </si>
  <si>
    <t>11219000180200101070</t>
  </si>
  <si>
    <t>14009 Skechers  CRL 00 tenisice 7</t>
  </si>
  <si>
    <t>190211230409</t>
  </si>
  <si>
    <t>11219000433800101350</t>
  </si>
  <si>
    <t>149056W Skechers  BKW 00 tenisice 35</t>
  </si>
  <si>
    <t>193642939170</t>
  </si>
  <si>
    <t>11219000480100101370</t>
  </si>
  <si>
    <t>124431 Skechers  BBK 00 tenisice 37</t>
  </si>
  <si>
    <t>195204395158</t>
  </si>
  <si>
    <t>11219000275900101370</t>
  </si>
  <si>
    <t>23659 Skechers  NVY 00 tenisice 37</t>
  </si>
  <si>
    <t>192283959578</t>
  </si>
  <si>
    <t>11219000454800101390</t>
  </si>
  <si>
    <t>119606 Skechers  BLK 00 natikače 39</t>
  </si>
  <si>
    <t>196642852784</t>
  </si>
  <si>
    <t>11219000454600101380</t>
  </si>
  <si>
    <t>119601 Skechers  DKTP 00 sandale 38</t>
  </si>
  <si>
    <t>196642441728</t>
  </si>
  <si>
    <t>11219000453400101400</t>
  </si>
  <si>
    <t>117432 Skechers  FUS 00 tenisice 40</t>
  </si>
  <si>
    <t>196642521642</t>
  </si>
  <si>
    <t>11219000401400201370</t>
  </si>
  <si>
    <t>155354 Skechers  WNVR 00 tenisice 37</t>
  </si>
  <si>
    <t>194880919887</t>
  </si>
  <si>
    <t>11219000416900101380</t>
  </si>
  <si>
    <t>155513 Skechers  WHT 00 tenisice 38</t>
  </si>
  <si>
    <t>195204461297</t>
  </si>
  <si>
    <t>11219000417100101400</t>
  </si>
  <si>
    <t>155522 Skechers  WBK 00 tenisice 40</t>
  </si>
  <si>
    <t>196311323553</t>
  </si>
  <si>
    <t>11219000416900101375</t>
  </si>
  <si>
    <t>155513 Skechers  WHT 00 tenisice 37,5</t>
  </si>
  <si>
    <t>195204461280</t>
  </si>
  <si>
    <t>11219000198100101370</t>
  </si>
  <si>
    <t>48817 Skechers  BLK 00 čizme 37</t>
  </si>
  <si>
    <t>190872822401</t>
  </si>
  <si>
    <t>11219000461200101390</t>
  </si>
  <si>
    <t>177964 Skechers  BKRD 00 tenisice 39</t>
  </si>
  <si>
    <t>196989220895</t>
  </si>
  <si>
    <t>11219000461200101395</t>
  </si>
  <si>
    <t>177964 Skechers  BKRD 00 tenisice 39,5</t>
  </si>
  <si>
    <t>196989220901</t>
  </si>
  <si>
    <t>11219000461200101370</t>
  </si>
  <si>
    <t>177964 Skechers  BKRD 00 tenisice 37</t>
  </si>
  <si>
    <t>196989220857</t>
  </si>
  <si>
    <t>11219000461200101380</t>
  </si>
  <si>
    <t>177964 Skechers  BKRD 00 tenisice 38</t>
  </si>
  <si>
    <t>196989220871</t>
  </si>
  <si>
    <t>11219000095000101100</t>
  </si>
  <si>
    <t>47794 Skechers  BGE 00 čizme 10</t>
  </si>
  <si>
    <t>887047426266</t>
  </si>
  <si>
    <t>11219000198100101360</t>
  </si>
  <si>
    <t>48817 Skechers  BLK 00 čizme 36</t>
  </si>
  <si>
    <t>190872822388</t>
  </si>
  <si>
    <t>11219000167600201410</t>
  </si>
  <si>
    <t>48803 Skechers  CSNT 00 čizme 41</t>
  </si>
  <si>
    <t>190211292193</t>
  </si>
  <si>
    <t>11219000143300101060</t>
  </si>
  <si>
    <t>48656 Skechers  BLK 00 cipele 6</t>
  </si>
  <si>
    <t>794766694008</t>
  </si>
  <si>
    <t>11219000461400101380</t>
  </si>
  <si>
    <t>177966 Skechers  DEN 00 tenisice 38</t>
  </si>
  <si>
    <t>196989221113</t>
  </si>
  <si>
    <t>11219000461400101385</t>
  </si>
  <si>
    <t>177966 Skechers  DEN 00 tenisice 38,5</t>
  </si>
  <si>
    <t>196989221120</t>
  </si>
  <si>
    <t>11219000375000101410</t>
  </si>
  <si>
    <t>133197 Skechers  SNK 00 tenisice 41</t>
  </si>
  <si>
    <t>194880971526</t>
  </si>
  <si>
    <t>11219000383400101360</t>
  </si>
  <si>
    <t>144055 Skechers  BBK 00 čizme 36</t>
  </si>
  <si>
    <t>194880573102</t>
  </si>
  <si>
    <t>11219000259000101360</t>
  </si>
  <si>
    <t>13070 Skechers  BKRG 00 tenisice 36</t>
  </si>
  <si>
    <t>193113179159</t>
  </si>
  <si>
    <t>11219000461400101400</t>
  </si>
  <si>
    <t>177966 Skechers  DEN 00 tenisice 40</t>
  </si>
  <si>
    <t>196989221151</t>
  </si>
  <si>
    <t>11219000461400101390</t>
  </si>
  <si>
    <t>177966 Skechers  DEN 00 tenisice 39</t>
  </si>
  <si>
    <t>196989221137</t>
  </si>
  <si>
    <t>11219000461400101370</t>
  </si>
  <si>
    <t>177966 Skechers  DEN 00 tenisice 37</t>
  </si>
  <si>
    <t>196989221090</t>
  </si>
  <si>
    <t>11219000461200101385</t>
  </si>
  <si>
    <t>177964 Skechers  BKRD 00 tenisice 38,5</t>
  </si>
  <si>
    <t>196989220888</t>
  </si>
  <si>
    <t>11219000461900101395</t>
  </si>
  <si>
    <t>177998 Skechers  BKPK 00 tenisice 39,5</t>
  </si>
  <si>
    <t>196642459037</t>
  </si>
  <si>
    <t>11219000229100101370</t>
  </si>
  <si>
    <t>49538 Skechers  BLK 00 čizme 37</t>
  </si>
  <si>
    <t>192283671302</t>
  </si>
  <si>
    <t>11219000042000101110</t>
  </si>
  <si>
    <t>47408 Skechers  BLK 00 gležnjače 11</t>
  </si>
  <si>
    <t>886005204229</t>
  </si>
  <si>
    <t>11219000461900101360</t>
  </si>
  <si>
    <t>177998 Skechers  BKPK 00 tenisice 36</t>
  </si>
  <si>
    <t>196642458962</t>
  </si>
  <si>
    <t>11219000461900101390</t>
  </si>
  <si>
    <t>177998 Skechers  BKPK 00 tenisice 39</t>
  </si>
  <si>
    <t>196642459020</t>
  </si>
  <si>
    <t>11219000461200101375</t>
  </si>
  <si>
    <t>177964 Skechers  BKRD 00 tenisice 37,5</t>
  </si>
  <si>
    <t>196989220864</t>
  </si>
  <si>
    <t>11219000461400101410</t>
  </si>
  <si>
    <t>177966 Skechers  DEN 00 tenisice 41</t>
  </si>
  <si>
    <t>196989221168</t>
  </si>
  <si>
    <t>11219000461900101375</t>
  </si>
  <si>
    <t>177998 Skechers  BKPK 00 tenisice 37,5</t>
  </si>
  <si>
    <t>196642458993</t>
  </si>
  <si>
    <t>11219000461900101400</t>
  </si>
  <si>
    <t>177998 Skechers  BKPK 00 tenisice 40</t>
  </si>
  <si>
    <t>196642459044</t>
  </si>
  <si>
    <t>11219000461900101380</t>
  </si>
  <si>
    <t>177998 Skechers  BKPK 00 tenisice 38</t>
  </si>
  <si>
    <t>196642459006</t>
  </si>
  <si>
    <t>11219000457300101370</t>
  </si>
  <si>
    <t>128579 Skechers  BKPK 00 tenisice 37</t>
  </si>
  <si>
    <t>196642457132</t>
  </si>
  <si>
    <t>11219000457300101375</t>
  </si>
  <si>
    <t>128579 Skechers  BKPK 00 tenisice 37,5</t>
  </si>
  <si>
    <t>196642457149</t>
  </si>
  <si>
    <t>11219000461900101370</t>
  </si>
  <si>
    <t>177998 Skechers  BKPK 00 tenisice 37</t>
  </si>
  <si>
    <t>196642458986</t>
  </si>
  <si>
    <t>11219000461200101360</t>
  </si>
  <si>
    <t>177964 Skechers  BKRD 00 tenisice 36</t>
  </si>
  <si>
    <t>196989220833</t>
  </si>
  <si>
    <t>11219000461900101410</t>
  </si>
  <si>
    <t>177998 Skechers  BKPK 00 tenisice 41</t>
  </si>
  <si>
    <t>196642459051</t>
  </si>
  <si>
    <t>11219000277400401400</t>
  </si>
  <si>
    <t>13106 Skechers  LAV 00 tenisice 40</t>
  </si>
  <si>
    <t>193113541642</t>
  </si>
  <si>
    <t>11219000298900101370</t>
  </si>
  <si>
    <t>44792 Skechers  BLK 00 gležnjače 37</t>
  </si>
  <si>
    <t>192283522826</t>
  </si>
  <si>
    <t>11219000461200101400</t>
  </si>
  <si>
    <t>177964 Skechers  BKRD 00 tenisice 40</t>
  </si>
  <si>
    <t>196989220918</t>
  </si>
  <si>
    <t>11219000355900101360</t>
  </si>
  <si>
    <t>44662 Skechers  BLK 00 čizme 36</t>
  </si>
  <si>
    <t>193642174311</t>
  </si>
  <si>
    <t>11219000294400101410</t>
  </si>
  <si>
    <t>44613 Skechers  BLK 00 čizme 41</t>
  </si>
  <si>
    <t>193642387544</t>
  </si>
  <si>
    <t>11219000295500201410</t>
  </si>
  <si>
    <t>44833 Skechers  CCL 00 gležnjače 41</t>
  </si>
  <si>
    <t>193113937636</t>
  </si>
  <si>
    <t>11219000355900101390</t>
  </si>
  <si>
    <t>44662 Skechers  BLK 00 čizme 39</t>
  </si>
  <si>
    <t>193642174373</t>
  </si>
  <si>
    <t>11219000298900101400</t>
  </si>
  <si>
    <t>44792 Skechers  BLK 00 gležnjače 40</t>
  </si>
  <si>
    <t>192283522888</t>
  </si>
  <si>
    <t>11219000441500101370</t>
  </si>
  <si>
    <t>144013 Skechers  BBK 00 čizme 37</t>
  </si>
  <si>
    <t>194880644000</t>
  </si>
  <si>
    <t>11219000461200101410</t>
  </si>
  <si>
    <t>177964 Skechers  BKRD 00 tenisice 41</t>
  </si>
  <si>
    <t>196989220925</t>
  </si>
  <si>
    <t>11219000352800101375</t>
  </si>
  <si>
    <t>44369 Skechers  BOL 00 gležnjače 37,5</t>
  </si>
  <si>
    <t>193642709261</t>
  </si>
  <si>
    <t>11219000457300101380</t>
  </si>
  <si>
    <t>128579 Skechers  BKPK 00 tenisice 38</t>
  </si>
  <si>
    <t>196642457156</t>
  </si>
  <si>
    <t>11219000461400101360</t>
  </si>
  <si>
    <t>177966 Skechers  DEN 00 tenisice 36</t>
  </si>
  <si>
    <t>196989221076</t>
  </si>
  <si>
    <t>11219000101000201060</t>
  </si>
  <si>
    <t>48305 Skechers  BLK 00 čizme 6</t>
  </si>
  <si>
    <t>887047729862</t>
  </si>
  <si>
    <t>11219000042100101110</t>
  </si>
  <si>
    <t>47537 Skechers  BLK 00 gležnjače 11</t>
  </si>
  <si>
    <t>886005258352</t>
  </si>
  <si>
    <t>11219000384600101400</t>
  </si>
  <si>
    <t>44404 Skechers  CHOC 00 čizme 40</t>
  </si>
  <si>
    <t>193642536157</t>
  </si>
  <si>
    <t>11219000384600101410</t>
  </si>
  <si>
    <t>44404 Skechers  CHOC 00 čizme 41</t>
  </si>
  <si>
    <t>193642536164</t>
  </si>
  <si>
    <t>11219000354500101370</t>
  </si>
  <si>
    <t>144250 Skechers  CHOC 00 gležnjače 37</t>
  </si>
  <si>
    <t>194880476274</t>
  </si>
  <si>
    <t>11219000177300101060</t>
  </si>
  <si>
    <t>22921 Skechers  BLK 00 cipele 6</t>
  </si>
  <si>
    <t>190211925527</t>
  </si>
  <si>
    <t>11219000284800101390</t>
  </si>
  <si>
    <t>32549 Skechers  BBK 00 gležnjače 39</t>
  </si>
  <si>
    <t>192283721595</t>
  </si>
  <si>
    <t>11219000151000101060</t>
  </si>
  <si>
    <t>22556 Skechers  BKCC 00 cipele 6</t>
  </si>
  <si>
    <t>889110201909</t>
  </si>
  <si>
    <t>11219000231700201380</t>
  </si>
  <si>
    <t>31460 Skechers  TPE 00 cipele 38</t>
  </si>
  <si>
    <t>191665320890</t>
  </si>
  <si>
    <t>11219000062900201110</t>
  </si>
  <si>
    <t>51095 Skechers  KHK 00 cipele 11</t>
  </si>
  <si>
    <t>886005376513</t>
  </si>
  <si>
    <t>11219000176800101060</t>
  </si>
  <si>
    <t>801 Skechers  BBK 00 tenisice 6</t>
  </si>
  <si>
    <t>190211477576</t>
  </si>
  <si>
    <t>11219000150900101070</t>
  </si>
  <si>
    <t>22551 Skechers  BKCC 00 cipele 7</t>
  </si>
  <si>
    <t>889110138397</t>
  </si>
  <si>
    <t>11219000137500301370</t>
  </si>
  <si>
    <t>99999801 Skechers  CHAR 00 cipele 37</t>
  </si>
  <si>
    <t>888222967796</t>
  </si>
  <si>
    <t>11219000200800201410</t>
  </si>
  <si>
    <t>946 Skechers  WHT 00 tenisice 41</t>
  </si>
  <si>
    <t>191665799238</t>
  </si>
  <si>
    <t>11219000178800101060</t>
  </si>
  <si>
    <t>23403 Skechers  BLK 00 cipele 6</t>
  </si>
  <si>
    <t>190211269331</t>
  </si>
  <si>
    <t>11219000179200201360</t>
  </si>
  <si>
    <t>34111 Skechers  BBK 00 cipele 36</t>
  </si>
  <si>
    <t>193113425065</t>
  </si>
  <si>
    <t>11219000198700101360</t>
  </si>
  <si>
    <t>14718 Skechers  BBK 00 cipele 36</t>
  </si>
  <si>
    <t>190872649039</t>
  </si>
  <si>
    <t>11219000177700201060</t>
  </si>
  <si>
    <t>22836 Skechers  WHT 00 cipele 6</t>
  </si>
  <si>
    <t>889110632109</t>
  </si>
  <si>
    <t>11219000294100101370</t>
  </si>
  <si>
    <t>44787 Skechers  BLK 00 cipele 37</t>
  </si>
  <si>
    <t>192283224065</t>
  </si>
  <si>
    <t>11219000199700101360</t>
  </si>
  <si>
    <t>49942 Skechers  BLK 00 čizme 36</t>
  </si>
  <si>
    <t>190872850657</t>
  </si>
  <si>
    <t>11219000237200101360</t>
  </si>
  <si>
    <t>22774 Skechers  BBK 00 tenisice 36</t>
  </si>
  <si>
    <t>190872479933</t>
  </si>
  <si>
    <t>11219000439000101300</t>
  </si>
  <si>
    <t>310617L Skechers  BBK 00 tenisice 30</t>
  </si>
  <si>
    <t>196642120999</t>
  </si>
  <si>
    <t>11219000031100401060</t>
  </si>
  <si>
    <t>21140 Skechers  BKCC 00 cipele 6</t>
  </si>
  <si>
    <t>885125641044</t>
  </si>
  <si>
    <t>11219000250500101360</t>
  </si>
  <si>
    <t>22934 Skechers  BLK 00 cipele 36</t>
  </si>
  <si>
    <t>191665407805</t>
  </si>
  <si>
    <t>balerinke</t>
  </si>
  <si>
    <t>11219000231700201360</t>
  </si>
  <si>
    <t>31460 Skechers  TPE 00 cipele 36</t>
  </si>
  <si>
    <t>191665320852</t>
  </si>
  <si>
    <t>11219000250500201360</t>
  </si>
  <si>
    <t>22934 Skechers  NAT 00 cipele 36</t>
  </si>
  <si>
    <t>191665407928</t>
  </si>
  <si>
    <t>11219000178300101060</t>
  </si>
  <si>
    <t>23325 Skechers  BKSL 00 cipele 6</t>
  </si>
  <si>
    <t>190211858931</t>
  </si>
  <si>
    <t>11219000355700101390</t>
  </si>
  <si>
    <t>167171 Skechers  SNK 00 gležnjače 39</t>
  </si>
  <si>
    <t>194880258535</t>
  </si>
  <si>
    <t>11219000200100101360</t>
  </si>
  <si>
    <t>49823 Skechers  BLK 00 čizme 36</t>
  </si>
  <si>
    <t>190872779392</t>
  </si>
  <si>
    <t>11219000383500101380</t>
  </si>
  <si>
    <t>144157 Skechers  BBK 00 čizme 38</t>
  </si>
  <si>
    <t>194880283070</t>
  </si>
  <si>
    <t>11219000444000101400</t>
  </si>
  <si>
    <t>177240 Skechers  BBK 00 gležnjače 40</t>
  </si>
  <si>
    <t>196311702020</t>
  </si>
  <si>
    <t>11219000296100101360</t>
  </si>
  <si>
    <t>49727 Skechers  BLK 00 gležnjače 36</t>
  </si>
  <si>
    <t>192283712630</t>
  </si>
  <si>
    <t>11219000296100101370</t>
  </si>
  <si>
    <t>49727 Skechers  BLK 00 gležnjače 37</t>
  </si>
  <si>
    <t>192283712654</t>
  </si>
  <si>
    <t>11219000474300101380</t>
  </si>
  <si>
    <t>177427 Skechers  WPK 00 tenisice 38</t>
  </si>
  <si>
    <t>196642341271</t>
  </si>
  <si>
    <t>11219000198300201410</t>
  </si>
  <si>
    <t>49845 Skechers  BRTN 00 čizme 41</t>
  </si>
  <si>
    <t>190872879115</t>
  </si>
  <si>
    <t>11219000222500101380</t>
  </si>
  <si>
    <t>90613L Skechers  BKRD 00 dječje tenisice 38</t>
  </si>
  <si>
    <t>192283193972</t>
  </si>
  <si>
    <t>11219000198800101370</t>
  </si>
  <si>
    <t>14719 Skechers  BBK 00 cipele 37</t>
  </si>
  <si>
    <t>190872649534</t>
  </si>
  <si>
    <t>11219000198700201360</t>
  </si>
  <si>
    <t>14718 Skechers  CHAR 00 cipele 36</t>
  </si>
  <si>
    <t>190872649152</t>
  </si>
  <si>
    <t>11219000410400201370</t>
  </si>
  <si>
    <t>175105 Skechers  TPE 00 papuče 37</t>
  </si>
  <si>
    <t>195204650790</t>
  </si>
  <si>
    <t>papuče</t>
  </si>
  <si>
    <t>11219000455100101370</t>
  </si>
  <si>
    <t>119764 Skechers  BLK 00 natikače 37</t>
  </si>
  <si>
    <t>196642438827</t>
  </si>
  <si>
    <t>11219000369000301370</t>
  </si>
  <si>
    <t>149440 Skechers  ROS 00 tenisice 37</t>
  </si>
  <si>
    <t>195204277478</t>
  </si>
  <si>
    <t>11219000435600101370</t>
  </si>
  <si>
    <t>177055 Skechers  BLK 00 sandale 37</t>
  </si>
  <si>
    <t>195969816547</t>
  </si>
  <si>
    <t>11219000205100101360</t>
  </si>
  <si>
    <t>23259 Skechers  BLK 00 cipele 36</t>
  </si>
  <si>
    <t>191665409120</t>
  </si>
  <si>
    <t>11219000178400101070</t>
  </si>
  <si>
    <t>23326 Skechers  BKW 00 tenisice 7</t>
  </si>
  <si>
    <t>190211917904</t>
  </si>
  <si>
    <t>11219000286000101370</t>
  </si>
  <si>
    <t>44801 Skechers  BLK 00 cipele 37</t>
  </si>
  <si>
    <t>193113469427</t>
  </si>
  <si>
    <t>11219000226100101390</t>
  </si>
  <si>
    <t>835 Skechers  CCSL 00 tenisice 39</t>
  </si>
  <si>
    <t>190872906101</t>
  </si>
  <si>
    <t>11219000256200101360</t>
  </si>
  <si>
    <t>68816 Skechers  BKGD 00 tenisice 36</t>
  </si>
  <si>
    <t>192283491511</t>
  </si>
  <si>
    <t>11219000394900201290</t>
  </si>
  <si>
    <t>302669L Skechers  PKLV 00 gležnjače 29</t>
  </si>
  <si>
    <t>195204912546</t>
  </si>
  <si>
    <t>11219000249200101410</t>
  </si>
  <si>
    <t>68668 Skechers  BKTP 00 tenisice 41</t>
  </si>
  <si>
    <t>193113088147</t>
  </si>
  <si>
    <t>11219000399200101390</t>
  </si>
  <si>
    <t>113687 Skechers  BLK 00 tenisice 39</t>
  </si>
  <si>
    <t>195204671108</t>
  </si>
  <si>
    <t>11219000201000201400</t>
  </si>
  <si>
    <t>958 Skechers  RSGD 00 tenisice 40</t>
  </si>
  <si>
    <t>191665514831</t>
  </si>
  <si>
    <t>11219000201000201410</t>
  </si>
  <si>
    <t>958 Skechers  RSGD 00 tenisice 41</t>
  </si>
  <si>
    <t>191665514848</t>
  </si>
  <si>
    <t>11219000447200101375</t>
  </si>
  <si>
    <t>113575 Skechers  BKMT 00 tenisice 37,5</t>
  </si>
  <si>
    <t>195204377857</t>
  </si>
  <si>
    <t>11219000137500301360</t>
  </si>
  <si>
    <t>99999801 Skechers  CHAR 00 cipele 36</t>
  </si>
  <si>
    <t>888222967789</t>
  </si>
  <si>
    <t>11219000439000101320</t>
  </si>
  <si>
    <t>310617L Skechers  BBK 00 tenisice 32</t>
  </si>
  <si>
    <t>196642121019</t>
  </si>
  <si>
    <t>11219000439000101310</t>
  </si>
  <si>
    <t>310617L Skechers  BBK 00 tenisice 31</t>
  </si>
  <si>
    <t>196642121002</t>
  </si>
  <si>
    <t>11219000397500301370</t>
  </si>
  <si>
    <t>403674L Skechers  NVY 00 tenisice 37</t>
  </si>
  <si>
    <t>194880554132</t>
  </si>
  <si>
    <t>11219000384500101390</t>
  </si>
  <si>
    <t>167115 Skechers  BLK 00 čizme 39</t>
  </si>
  <si>
    <t>194880569358</t>
  </si>
  <si>
    <t>11219000355600101410</t>
  </si>
  <si>
    <t>167164 Skechers  CCL 00 gležnjače 41</t>
  </si>
  <si>
    <t>194880396312</t>
  </si>
  <si>
    <t>11219000290000101280</t>
  </si>
  <si>
    <t>84779L Skechers  BKRG 00 tenisice 28</t>
  </si>
  <si>
    <t>193642130676</t>
  </si>
  <si>
    <t>11219000439000101330</t>
  </si>
  <si>
    <t>310617L Skechers  BBK 00 tenisice 33</t>
  </si>
  <si>
    <t>196642121026</t>
  </si>
  <si>
    <t>11219000385500101360</t>
  </si>
  <si>
    <t>155529 Skechers  BKMT 00 tenisice 36</t>
  </si>
  <si>
    <t>195204640388</t>
  </si>
  <si>
    <t>11219000198800101380</t>
  </si>
  <si>
    <t>14719 Skechers  BBK 00 cipele 38</t>
  </si>
  <si>
    <t>190872649558</t>
  </si>
  <si>
    <t>11219000198800101390</t>
  </si>
  <si>
    <t>14719 Skechers  BBK 00 cipele 39</t>
  </si>
  <si>
    <t>190872649572</t>
  </si>
  <si>
    <t>11219000150900201060</t>
  </si>
  <si>
    <t>22551 Skechers  STNV 00 cipele 6</t>
  </si>
  <si>
    <t>889110176344</t>
  </si>
  <si>
    <t>11219000150900101060</t>
  </si>
  <si>
    <t>22551 Skechers  BKCC 00 cipele 6</t>
  </si>
  <si>
    <t>889110138373</t>
  </si>
  <si>
    <t>11219000457900101320</t>
  </si>
  <si>
    <t>403840L Skechers  BKMT 00 tenisice 32</t>
  </si>
  <si>
    <t>195969825921</t>
  </si>
  <si>
    <t>11219000384400101400</t>
  </si>
  <si>
    <t>167078 Skechers  BBK 00 čizme 40</t>
  </si>
  <si>
    <t>194880572143</t>
  </si>
  <si>
    <t>11219000446200101370</t>
  </si>
  <si>
    <t>167366 Skechers  BBK 00 gležnjače 37</t>
  </si>
  <si>
    <t>196311759512</t>
  </si>
  <si>
    <t>11219000299700201370</t>
  </si>
  <si>
    <t>15851 Skechers  GYW 00 tenisice 37</t>
  </si>
  <si>
    <t>193113086242</t>
  </si>
  <si>
    <t>11219000390200201360</t>
  </si>
  <si>
    <t>167245 Skechers  CHOC 00 čizme 36</t>
  </si>
  <si>
    <t>195204926949</t>
  </si>
  <si>
    <t>11219000291600101360</t>
  </si>
  <si>
    <t>15569 Skechers  BKGY 00 čizme 36</t>
  </si>
  <si>
    <t>193642238211</t>
  </si>
  <si>
    <t>11219000441800201370</t>
  </si>
  <si>
    <t>149648 Skechers  ROS 00 tenisice 37</t>
  </si>
  <si>
    <t>195969127025</t>
  </si>
  <si>
    <t>11219000417600201370</t>
  </si>
  <si>
    <t>155604 Skechers  NYEL 00 tenisice 37</t>
  </si>
  <si>
    <t>196311006166</t>
  </si>
  <si>
    <t>11219000396600101270</t>
  </si>
  <si>
    <t>314857L Skechers  BLK 00 čizme 27</t>
  </si>
  <si>
    <t>194880669911</t>
  </si>
  <si>
    <t>11219000264300101410</t>
  </si>
  <si>
    <t>65981 Skechers  NVY 00 cipele 41</t>
  </si>
  <si>
    <t>192283992773</t>
  </si>
  <si>
    <t>11219000396600101280</t>
  </si>
  <si>
    <t>314857L Skechers  BLK 00 čizme 28</t>
  </si>
  <si>
    <t>194880669928</t>
  </si>
  <si>
    <t>11219000431800101370</t>
  </si>
  <si>
    <t>119340 Skechers  BBK 00 natikače 37</t>
  </si>
  <si>
    <t>196311040580</t>
  </si>
  <si>
    <t>11219000394900201340</t>
  </si>
  <si>
    <t>302669L Skechers  PKLV 00 gležnjače 34</t>
  </si>
  <si>
    <t>195204912577</t>
  </si>
  <si>
    <t>11219000477400101400</t>
  </si>
  <si>
    <t>177150 Skechers  BLK 00 tenisice 40</t>
  </si>
  <si>
    <t>196311745966</t>
  </si>
  <si>
    <t>11219000435600101395</t>
  </si>
  <si>
    <t>177055 Skechers  BLK 00 sandale 39,5</t>
  </si>
  <si>
    <t>195969816592</t>
  </si>
  <si>
    <t>11219000474300101390</t>
  </si>
  <si>
    <t>177427 Skechers  WPK 00 tenisice 39</t>
  </si>
  <si>
    <t>196642341295</t>
  </si>
  <si>
    <t>11219000474300101385</t>
  </si>
  <si>
    <t>177427 Skechers  WPK 00 tenisice 38,5</t>
  </si>
  <si>
    <t>196642341288</t>
  </si>
  <si>
    <t>11219000435600101390</t>
  </si>
  <si>
    <t>177055 Skechers  BLK 00 sandale 39</t>
  </si>
  <si>
    <t>195969816585</t>
  </si>
  <si>
    <t>11219000474300101400</t>
  </si>
  <si>
    <t>177427 Skechers  WPK 00 tenisice 40</t>
  </si>
  <si>
    <t>196642341318</t>
  </si>
  <si>
    <t>11219000382800101380</t>
  </si>
  <si>
    <t>172004 Skechers  BKBL 00 tenisice 38</t>
  </si>
  <si>
    <t>194880880026</t>
  </si>
  <si>
    <t>11219000382800101370</t>
  </si>
  <si>
    <t>172004 Skechers  BKBL 00 tenisice 37</t>
  </si>
  <si>
    <t>194880880002</t>
  </si>
  <si>
    <t>11219000382800101400</t>
  </si>
  <si>
    <t>172004 Skechers  BKBL 00 tenisice 40</t>
  </si>
  <si>
    <t>194880880064</t>
  </si>
  <si>
    <t>11219000435600101375</t>
  </si>
  <si>
    <t>177055 Skechers  BLK 00 sandale 37,5</t>
  </si>
  <si>
    <t>195969816554</t>
  </si>
  <si>
    <t>11219000388600101370</t>
  </si>
  <si>
    <t>149770 Skechers  BBLP 00 tenisice 37</t>
  </si>
  <si>
    <t>195204809402</t>
  </si>
  <si>
    <t>21802000001300101435</t>
  </si>
  <si>
    <t>10000866 TM Classic canvas navy 00 cipele 43.5</t>
  </si>
  <si>
    <t>886468361446</t>
  </si>
  <si>
    <t>21802000002200101445</t>
  </si>
  <si>
    <t>10013539 TM Classic black ivy league 00 cipele 44,5</t>
  </si>
  <si>
    <t>889556621804</t>
  </si>
  <si>
    <t>21802000002100101440</t>
  </si>
  <si>
    <t>10008336 TM Classic dk denim 00 cipele 44</t>
  </si>
  <si>
    <t>889556046935</t>
  </si>
  <si>
    <t>21802000002100101430</t>
  </si>
  <si>
    <t>10008336 TM Classic dk denim 00 cipele 43</t>
  </si>
  <si>
    <t>889556046911</t>
  </si>
  <si>
    <t>21802000002100101445</t>
  </si>
  <si>
    <t>10008336 TM Classic dk denim 00 cipele 44,5</t>
  </si>
  <si>
    <t>889556046942</t>
  </si>
  <si>
    <t>21802000002100101435</t>
  </si>
  <si>
    <t>10008336 TM Classic dk denim 00 cipele 43,5</t>
  </si>
  <si>
    <t>889556046928</t>
  </si>
  <si>
    <t>21802000002600101380</t>
  </si>
  <si>
    <t>10013471 TM Classic natural funfetti 00 cipele 38</t>
  </si>
  <si>
    <t>889556613151</t>
  </si>
  <si>
    <t>21802000001000101370</t>
  </si>
  <si>
    <t>10011671 TM Classic hritge canvs ESP majolica blue 00 cipele 37</t>
  </si>
  <si>
    <t>889556407569</t>
  </si>
  <si>
    <t>21802000002500101365</t>
  </si>
  <si>
    <t>10013524 TM Lexie navy tropical leaves 00 cipele 36,5</t>
  </si>
  <si>
    <t>889556620012</t>
  </si>
  <si>
    <t>21802000001700101330</t>
  </si>
  <si>
    <t>10010534 TM Classic canvas red 00 cipele 33</t>
  </si>
  <si>
    <t>889556262908</t>
  </si>
  <si>
    <t>21802000001700101325</t>
  </si>
  <si>
    <t>10010534 TM Classic canvas red 00 cipele 32.5</t>
  </si>
  <si>
    <t>889556262892</t>
  </si>
  <si>
    <t>21802000000800101365</t>
  </si>
  <si>
    <t>10011665 TM Classic hritge canvs ESP morning dove 00 cipele 36.5</t>
  </si>
  <si>
    <t>889556406777</t>
  </si>
  <si>
    <t>21802000001000101410</t>
  </si>
  <si>
    <t>10011671 TM Classic hritge canvs ESP majolica blue 00 cipele 41</t>
  </si>
  <si>
    <t>889556407620</t>
  </si>
  <si>
    <t>21802000002600101400</t>
  </si>
  <si>
    <t>10013471 TM Classic natural funfetti 00 cipele 40</t>
  </si>
  <si>
    <t>889556613182</t>
  </si>
  <si>
    <t>18201000011600101400</t>
  </si>
  <si>
    <t>12909 TBL 6 INCH LACE UP WP wheat nubuck 00 gležnjače 40</t>
  </si>
  <si>
    <t>885778899861</t>
  </si>
  <si>
    <t>18201000016800101380</t>
  </si>
  <si>
    <t>12907 TBL 6 INCH LACE UP WP blk nubuck 00 gležnjače 38</t>
  </si>
  <si>
    <t>761020879648</t>
  </si>
  <si>
    <t>18201000011600101395</t>
  </si>
  <si>
    <t>12909 TBL 6 INCH LACE UP WP wheat nubuck 00 gležnjače 39,5</t>
  </si>
  <si>
    <t>885778899854</t>
  </si>
  <si>
    <t>18201000011600101375</t>
  </si>
  <si>
    <t>12909 TBL 6 INCH LACE UP WP wheat nubuck 00 gležnjače 37,5</t>
  </si>
  <si>
    <t>761020879877</t>
  </si>
  <si>
    <t>18201000011600101380</t>
  </si>
  <si>
    <t>12909 TBL 6 INCH LACE UP WP wheat nubuck 00 gležnjače 38</t>
  </si>
  <si>
    <t>761020879884</t>
  </si>
  <si>
    <t>18101012161200101410</t>
  </si>
  <si>
    <t>Mooly Igloo B2 Napa PaJa  blanc wht 00 čizme 41</t>
  </si>
  <si>
    <t>8434823437347</t>
  </si>
  <si>
    <t>13701000044700101370</t>
  </si>
  <si>
    <t>1805 ART  black 00 čizme 37</t>
  </si>
  <si>
    <t>8445056180146</t>
  </si>
  <si>
    <t>18201000016800101375</t>
  </si>
  <si>
    <t>12907 TBL 6 INCH LACE UP WP blk nubuck 00 gležnjače 37,5</t>
  </si>
  <si>
    <t>761020879655</t>
  </si>
  <si>
    <t>18201000016800101390</t>
  </si>
  <si>
    <t>12907 TBL 6 INCH LACE UP WP blk nubuck 00 gležnjače 39</t>
  </si>
  <si>
    <t>761020879907</t>
  </si>
  <si>
    <t>22802000000100201420</t>
  </si>
  <si>
    <t>Ethno Croatia 182   bijelo 00 tenisice 42</t>
  </si>
  <si>
    <t>3850385050902</t>
  </si>
  <si>
    <t>22802000000100201360</t>
  </si>
  <si>
    <t>Ethno Croatia 182   bijelo 00 tenisice 36</t>
  </si>
  <si>
    <t>3850385050841</t>
  </si>
  <si>
    <t>22802000000100201370</t>
  </si>
  <si>
    <t>Ethno Croatia 182   bijelo 00 tenisice 37</t>
  </si>
  <si>
    <t>3850385050858</t>
  </si>
  <si>
    <t>21802000001900101340</t>
  </si>
  <si>
    <t>10011461 TM Classic strawberries ESP birch 00 cipele 34</t>
  </si>
  <si>
    <t>889556381388</t>
  </si>
  <si>
    <t>22802000000100301370</t>
  </si>
  <si>
    <t>Ethno Croatia 182   sivo 00 tenisice 37</t>
  </si>
  <si>
    <t>3850385050964</t>
  </si>
  <si>
    <t>22802000000100301380</t>
  </si>
  <si>
    <t>Ethno Croatia 182   sivo 00 tenisice 38</t>
  </si>
  <si>
    <t>3850385050971</t>
  </si>
  <si>
    <t>22802000000100301410</t>
  </si>
  <si>
    <t>Ethno Croatia 182   sivo 00 tenisice 41</t>
  </si>
  <si>
    <t>3850385051008</t>
  </si>
  <si>
    <t>22802000000100301440</t>
  </si>
  <si>
    <t>Ethno Croatia 182   sivo 00 tenisice 44</t>
  </si>
  <si>
    <t>3850385051039</t>
  </si>
  <si>
    <t>22802000000100301350</t>
  </si>
  <si>
    <t>Ethno Croatia 182   sivo 00 tenisice 35</t>
  </si>
  <si>
    <t>3850385050940</t>
  </si>
  <si>
    <t>22802000000100301360</t>
  </si>
  <si>
    <t>Ethno Croatia 182   sivo 00 tenisice 36</t>
  </si>
  <si>
    <t>3850385050957</t>
  </si>
  <si>
    <t>22802000000100301430</t>
  </si>
  <si>
    <t>Ethno Croatia 182   sivo 00 tenisice 43</t>
  </si>
  <si>
    <t>3850385051022</t>
  </si>
  <si>
    <t>22802000000100301450</t>
  </si>
  <si>
    <t>Ethno Croatia 182   sivo 00 tenisice 45</t>
  </si>
  <si>
    <t>3850385051046</t>
  </si>
  <si>
    <t>22802000000100301420</t>
  </si>
  <si>
    <t>Ethno Croatia 182   sivo 00 tenisice 42</t>
  </si>
  <si>
    <t>3850385051015</t>
  </si>
  <si>
    <t>18501000004200101030</t>
  </si>
  <si>
    <t>Wallaby Sequin EMU  deep pink 00 čizme 3</t>
  </si>
  <si>
    <t>9330071857007</t>
  </si>
  <si>
    <t>21802000002100101420</t>
  </si>
  <si>
    <t>10008336 TM Classic dk denim 00 cipele 42</t>
  </si>
  <si>
    <t>889556047017</t>
  </si>
  <si>
    <t>21802000002600101370</t>
  </si>
  <si>
    <t>10013471 TM Classic natural funfetti 00 cipele 37</t>
  </si>
  <si>
    <t>889556613137</t>
  </si>
  <si>
    <t>21802000002500101390</t>
  </si>
  <si>
    <t>10013524 TM Lexie navy tropical leaves 00 cipele 39</t>
  </si>
  <si>
    <t>889556620067</t>
  </si>
  <si>
    <t>21802000002500101380</t>
  </si>
  <si>
    <t>10013524 TM Lexie navy tropical leaves 00 cipele 38</t>
  </si>
  <si>
    <t>889556620043</t>
  </si>
  <si>
    <t>21802000002500101375</t>
  </si>
  <si>
    <t>10013524 TM Lexie navy tropical leaves 00 cipele 37,5</t>
  </si>
  <si>
    <t>889556620036</t>
  </si>
  <si>
    <t>21802000002500101385</t>
  </si>
  <si>
    <t>10013524 TM Lexie navy tropical leaves 00 cipele 38,5</t>
  </si>
  <si>
    <t>889556620050</t>
  </si>
  <si>
    <t>21802000000400101365</t>
  </si>
  <si>
    <t>10009756 TM Classic linen ESP natural metallic 00 cipele 36.5</t>
  </si>
  <si>
    <t>889556191574</t>
  </si>
  <si>
    <t>21802000001400101420</t>
  </si>
  <si>
    <t>10008553 TM Classic linen rope ESP navy 00 cipele 42</t>
  </si>
  <si>
    <t>889556063925</t>
  </si>
  <si>
    <t>21802000002600101385</t>
  </si>
  <si>
    <t>10013471 TM Classic natural funfetti 00 cipele 38,5</t>
  </si>
  <si>
    <t>889556613168</t>
  </si>
  <si>
    <t>21802000002600101410</t>
  </si>
  <si>
    <t>10013471 TM Classic natural funfetti 00 cipele 41</t>
  </si>
  <si>
    <t>889556613199</t>
  </si>
  <si>
    <t>21802000002600101375</t>
  </si>
  <si>
    <t>10013471 TM Classic natural funfetti 00 cipele 37,5</t>
  </si>
  <si>
    <t>889556613144</t>
  </si>
  <si>
    <t>21802000002500101370</t>
  </si>
  <si>
    <t>10013524 TM Lexie navy tropical leaves 00 cipele 37</t>
  </si>
  <si>
    <t>889556620029</t>
  </si>
  <si>
    <t>08901000074700101370</t>
  </si>
  <si>
    <t>PLS30359 099 PJ CLINTON COMBI gold 00 tenisice 37</t>
  </si>
  <si>
    <t>8433997395644</t>
  </si>
  <si>
    <t>08901000148300101360</t>
  </si>
  <si>
    <t>PLS31390 800 PJ No22 22 BASS white 00 tenisice 36</t>
  </si>
  <si>
    <t>8445512621770</t>
  </si>
  <si>
    <t>08901000141700101360</t>
  </si>
  <si>
    <t>PLS31347 982 PJ No22 SPRING WMN antracite 00 tenisice 36</t>
  </si>
  <si>
    <t>8445512261211</t>
  </si>
  <si>
    <t>08901000100900101380</t>
  </si>
  <si>
    <t>PLS30667 620 PJ BROMPTON SQ dk mojito 00 tenisice 38</t>
  </si>
  <si>
    <t>8433997613984</t>
  </si>
  <si>
    <t>08901000101900101360</t>
  </si>
  <si>
    <t>PLS30726 330 PJ GABLE VELVET island 00 tenisice 36</t>
  </si>
  <si>
    <t>8433997664948</t>
  </si>
  <si>
    <t>08901000148000101370</t>
  </si>
  <si>
    <t>PLS31378 803 PJ ADAMS JACKI white 00 tenisice 37</t>
  </si>
  <si>
    <t>8445512628809</t>
  </si>
  <si>
    <t>08901000143500101370</t>
  </si>
  <si>
    <t>PLS90562 817 PJ OBAN ZEBRA off lace 00 natikače 37</t>
  </si>
  <si>
    <t>8445512243231</t>
  </si>
  <si>
    <t>08901000135800101360</t>
  </si>
  <si>
    <t>PLS31249 803 PJ MARBLE GLAM off white 00 tenisice 36</t>
  </si>
  <si>
    <t>8433997978229</t>
  </si>
  <si>
    <t>08901000143600101370</t>
  </si>
  <si>
    <t>PLS90564 311 PJ OBAN BASIC nude 00 natikače 37</t>
  </si>
  <si>
    <t>8445512246034</t>
  </si>
  <si>
    <t>08901000097600101360</t>
  </si>
  <si>
    <t>PLS10357 934 PJ ANDY METAL silver 00 cipele 36</t>
  </si>
  <si>
    <t>8433997618804</t>
  </si>
  <si>
    <t>08901000115500101360</t>
  </si>
  <si>
    <t>PLS30932 999 PJ KOKO ARCHI black 00 tenisice 36</t>
  </si>
  <si>
    <t>8433997772339</t>
  </si>
  <si>
    <t>08901000079400101370</t>
  </si>
  <si>
    <t>PLS30439 044 PJ VERONA W TRUST neon yellow 00 tenisice 37</t>
  </si>
  <si>
    <t>8433997462780</t>
  </si>
  <si>
    <t>08901000086800101410</t>
  </si>
  <si>
    <t>PLS30536 934 PJ VERONA BLIM silver 00 tenisice 41</t>
  </si>
  <si>
    <t>8433997530953</t>
  </si>
  <si>
    <t>08901000079400101360</t>
  </si>
  <si>
    <t>PLS30439 044 PJ VERONA W TRUST neon yellow 00 tenisice 36</t>
  </si>
  <si>
    <t>8433997462353</t>
  </si>
  <si>
    <t>08901000088900101400</t>
  </si>
  <si>
    <t>PLS30555 999 PJ SALLY SKY black 00 tenisice 40</t>
  </si>
  <si>
    <t>8433997537860</t>
  </si>
  <si>
    <t>08901000079500101380</t>
  </si>
  <si>
    <t>PLS30439 335 PJ VERONA W TRUST neon pink 00 tenisice 38</t>
  </si>
  <si>
    <t>8433997465293</t>
  </si>
  <si>
    <t>08901000080000101380</t>
  </si>
  <si>
    <t>PLS30509 800 PJ GABLE NEW CAVIAR white 00 tenisice 38</t>
  </si>
  <si>
    <t>8433997443802</t>
  </si>
  <si>
    <t>08901000132400101360</t>
  </si>
  <si>
    <t>PLS90521 934 PJ OBAN SOFT silver 00 natikače 36</t>
  </si>
  <si>
    <t>8433997952519</t>
  </si>
  <si>
    <t>08901000132400101370</t>
  </si>
  <si>
    <t>PLS90521 934 PJ OBAN SOFT silver 00 natikače 37</t>
  </si>
  <si>
    <t>8433997952526</t>
  </si>
  <si>
    <t>08901000116600101360</t>
  </si>
  <si>
    <t>PLS30955 585 PJ ROXY SUMMER20 marine 00 tenisice 36</t>
  </si>
  <si>
    <t>8433997820283</t>
  </si>
  <si>
    <t>08901000100900101390</t>
  </si>
  <si>
    <t>PLS30667 620 PJ BROMPTON SQ dk mojito 00 tenisice 39</t>
  </si>
  <si>
    <t>8433997614004</t>
  </si>
  <si>
    <t>08901000100900101400</t>
  </si>
  <si>
    <t>PLS30667 620 PJ BROMPTON SQ dk mojito 00 tenisice 40</t>
  </si>
  <si>
    <t>8433997614523</t>
  </si>
  <si>
    <t>08901000101800101360</t>
  </si>
  <si>
    <t>PLS30726 933 PJ GABLE VELVET gr marl 00 tenisice 36</t>
  </si>
  <si>
    <t>8433997669738</t>
  </si>
  <si>
    <t>08901000122100101410</t>
  </si>
  <si>
    <t>PMS30597 982 PJ KURT 1973 antracite 00 tenisice 41</t>
  </si>
  <si>
    <t>8433997808878</t>
  </si>
  <si>
    <t>08901000129600101360</t>
  </si>
  <si>
    <t>PLS31157 321 PJ ADAMS DASS pale 00 tenisice 36</t>
  </si>
  <si>
    <t>8433997950829</t>
  </si>
  <si>
    <t>08901000126400101360</t>
  </si>
  <si>
    <t>PLS31071 999 PJ ECCLES BLACK black 00 tenisice 36</t>
  </si>
  <si>
    <t>8433997888962</t>
  </si>
  <si>
    <t>08901000126700101360</t>
  </si>
  <si>
    <t>PLS31085 999 PJ DEAN SHION black 00 tenisice 36</t>
  </si>
  <si>
    <t>8433997877478</t>
  </si>
  <si>
    <t>08901000148100101370</t>
  </si>
  <si>
    <t>PLS31378 999 PJ ADAMS JACKI black 00 tenisice 37</t>
  </si>
  <si>
    <t>8445512630062</t>
  </si>
  <si>
    <t>08901000081800101360</t>
  </si>
  <si>
    <t>PLS30522 356 PJ INDUSTRY ROUTES W disco pink 00 tenisice 36</t>
  </si>
  <si>
    <t>8433997464500</t>
  </si>
  <si>
    <t>08901000116400101360</t>
  </si>
  <si>
    <t>PLS30873 934 PJ VERONA W GREEK silver 00 tenisice 36</t>
  </si>
  <si>
    <t>8433997711185</t>
  </si>
  <si>
    <t>08901000092200101360</t>
  </si>
  <si>
    <t>PLS10332 099 PJ HACKNEY MET gold 00 cipele 36</t>
  </si>
  <si>
    <t>8433997557752</t>
  </si>
  <si>
    <t>08901000080000101360</t>
  </si>
  <si>
    <t>PLS30509 800 PJ GABLE NEW CAVIAR white 00 tenisice 36</t>
  </si>
  <si>
    <t>8433997443222</t>
  </si>
  <si>
    <t>08901000080900101410</t>
  </si>
  <si>
    <t>PLS30500 245 PJ ABERLADY BASIC 17 red wood 00 tenisice 41</t>
  </si>
  <si>
    <t>8433997472635</t>
  </si>
  <si>
    <t>08901000065100101390</t>
  </si>
  <si>
    <t>PLS30231 297 PJ RIPLEY PLAIN PONY merlot 00 tenisice 39</t>
  </si>
  <si>
    <t>8433997319633</t>
  </si>
  <si>
    <t>08901000065100101400</t>
  </si>
  <si>
    <t>PLS30231 297 PJ RIPLEY PLAIN PONY merlot 00 tenisice 40</t>
  </si>
  <si>
    <t>8433997320141</t>
  </si>
  <si>
    <t>08901000068100101410</t>
  </si>
  <si>
    <t>PLS30167 585 PJ ALFORD SEQUINS marine 00 tenisice 41</t>
  </si>
  <si>
    <t>8433997286706</t>
  </si>
  <si>
    <t>08901000061600101410</t>
  </si>
  <si>
    <t>PLS30001 245 PJ ABERLADY red wood 00 tenisice 41</t>
  </si>
  <si>
    <t>8433997009787</t>
  </si>
  <si>
    <t>08901000109000101360</t>
  </si>
  <si>
    <t>PLS30842 800 PJ KOKO SOCK19 white 00 tenisice 36</t>
  </si>
  <si>
    <t>8433997717040</t>
  </si>
  <si>
    <t>08901000108500101360</t>
  </si>
  <si>
    <t>PLS30835 800 PJ SINYU COLORS white 00 tenisice 36</t>
  </si>
  <si>
    <t>8433997695164</t>
  </si>
  <si>
    <t>08901000125600101370</t>
  </si>
  <si>
    <t>PLS31049 999 PJ ADAMS LOGO20 black 00 tenisice 37</t>
  </si>
  <si>
    <t>8433997879809</t>
  </si>
  <si>
    <t>10101000054800101400</t>
  </si>
  <si>
    <t>RP IDEM CHELSEA RL780002L   0138 camel 00 čizme 40</t>
  </si>
  <si>
    <t>8053469495254</t>
  </si>
  <si>
    <t>10101000054800101410</t>
  </si>
  <si>
    <t>RP IDEM CHELSEA RL780002L   0138 camel 00 čizme 41</t>
  </si>
  <si>
    <t>8053469495261</t>
  </si>
  <si>
    <t>10101000054500101380</t>
  </si>
  <si>
    <t>RP WENTWORD RL620011S   1353 beige blk 00 čizme 38</t>
  </si>
  <si>
    <t>8053469487327</t>
  </si>
  <si>
    <t>10101000054500101390</t>
  </si>
  <si>
    <t>RP WENTWORD RL620011S   1353 beige blk 00 čizme 39</t>
  </si>
  <si>
    <t>8053469487334</t>
  </si>
  <si>
    <t>10101000054500101400</t>
  </si>
  <si>
    <t>RP WENTWORD RL620011S   1353 beige blk 00 čizme 40</t>
  </si>
  <si>
    <t>8053469487341</t>
  </si>
  <si>
    <t>10101000054500101410</t>
  </si>
  <si>
    <t>RP WENTWORD RL620011S   1353 beige blk 00 čizme 41</t>
  </si>
  <si>
    <t>8053469487358</t>
  </si>
  <si>
    <t>10101000054800101370</t>
  </si>
  <si>
    <t>RP IDEM CHELSEA RL780002L   0138 camel 00 čizme 37</t>
  </si>
  <si>
    <t>8053469495223</t>
  </si>
  <si>
    <t>10101000054800101390</t>
  </si>
  <si>
    <t>RP IDEM CHELSEA RL780002L   0138 camel 00 čizme 39</t>
  </si>
  <si>
    <t>8053469495247</t>
  </si>
  <si>
    <t>10101000054500101370</t>
  </si>
  <si>
    <t>RP WENTWORD RL620011S   1353 beige blk 00 čizme 37</t>
  </si>
  <si>
    <t>8053469487310</t>
  </si>
  <si>
    <t>10101000054800101360</t>
  </si>
  <si>
    <t>RP IDEM CHELSEA RL780002L   0138 camel 00 čizme 36</t>
  </si>
  <si>
    <t>8053469495216</t>
  </si>
  <si>
    <t>Z Centar paleta 6</t>
  </si>
  <si>
    <t>Z centar paleta 12</t>
  </si>
  <si>
    <t>Z centar paleta 17</t>
  </si>
  <si>
    <t>Z centar paleta 1</t>
  </si>
  <si>
    <t>Z centar paleta 2</t>
  </si>
  <si>
    <t>Z centar paleta 3</t>
  </si>
  <si>
    <t>Z centar paleta 4</t>
  </si>
  <si>
    <t>Z centar paleta 5</t>
  </si>
  <si>
    <t>Z Centar paleta 7</t>
  </si>
  <si>
    <t>Z Centar paleta 8</t>
  </si>
  <si>
    <t>Z Centar paleta 9</t>
  </si>
  <si>
    <t>Z Centar paleta 10</t>
  </si>
  <si>
    <t>Z Centar paleta 11</t>
  </si>
  <si>
    <t>Z centar paleta 13</t>
  </si>
  <si>
    <t>Z centar paleta 14</t>
  </si>
  <si>
    <t>Z centar paleta 15</t>
  </si>
  <si>
    <t>Z centar paleta 21</t>
  </si>
  <si>
    <t>Z centar paleta 20</t>
  </si>
  <si>
    <t>Z centar paleta 19</t>
  </si>
  <si>
    <t>Z centar paleta 18</t>
  </si>
  <si>
    <t>Z centar paleta 16</t>
  </si>
  <si>
    <t>Z Centar paleta 1</t>
  </si>
  <si>
    <t>Z Centar paleta 2</t>
  </si>
  <si>
    <t>Z Centar paleta 3</t>
  </si>
  <si>
    <t>Z Centar paleta 4</t>
  </si>
  <si>
    <t>Z Centar paleta 5</t>
  </si>
  <si>
    <t>Z Centar paleta 12</t>
  </si>
  <si>
    <t>Z Centar paleta 13</t>
  </si>
  <si>
    <t>Z Centar paleta 14</t>
  </si>
  <si>
    <t>Z Centar paleta 15</t>
  </si>
  <si>
    <t>Z Centar paleta 16</t>
  </si>
  <si>
    <t>Z Centar paleta 17</t>
  </si>
  <si>
    <t>Z Centar paleta 18</t>
  </si>
  <si>
    <t>Z Centar paleta 19</t>
  </si>
  <si>
    <t>Z Centar paleta 20</t>
  </si>
  <si>
    <t>Z Centar paleta 21</t>
  </si>
  <si>
    <t>Z Centar ukupno</t>
  </si>
  <si>
    <t>Početna cijena</t>
  </si>
  <si>
    <t>NIJE PREDMET PRODAJE</t>
  </si>
  <si>
    <t>NISU PREDMET PRODAJE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</si>
</sst>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2" borderId="0" xfId="0" applyFill="1"/>
    <xf numFmtId="4" fontId="0" fillId="0" borderId="0" xfId="0" applyNumberFormat="1"/>
    <xf numFmtId="0" fontId="1" fillId="0" borderId="0" xfId="0" applyFont="1"/>
    <xf numFmtId="0" fontId="0" fillId="0" borderId="1" xfId="0" applyFill="1" applyBorder="1"/>
    <xf numFmtId="0" fontId="0" fillId="0" borderId="0" xfId="0" applyFill="1"/>
    <xf numFmtId="49" fontId="0" fillId="0" borderId="1" xfId="0" applyNumberFormat="1" applyFill="1" applyBorder="1"/>
    <xf numFmtId="4" fontId="0" fillId="0" borderId="1" xfId="0" applyNumberFormat="1" applyFill="1" applyBorder="1"/>
    <xf numFmtId="4" fontId="0" fillId="2" borderId="0" xfId="0" applyNumberFormat="1" applyFill="1"/>
    <xf numFmtId="4" fontId="1" fillId="0" borderId="0" xfId="0" applyNumberFormat="1" applyFont="1"/>
    <xf numFmtId="0" fontId="1" fillId="0" borderId="1" xfId="0" applyFont="1" applyFill="1" applyBorder="1"/>
    <xf numFmtId="49" fontId="1" fillId="0" borderId="1" xfId="0" applyNumberFormat="1" applyFont="1" applyFill="1" applyBorder="1"/>
    <xf numFmtId="4" fontId="1" fillId="0" borderId="1" xfId="0" applyNumberFormat="1" applyFont="1" applyFill="1" applyBorder="1"/>
    <xf numFmtId="4" fontId="1" fillId="0" borderId="0" xfId="0" applyNumberFormat="1" applyFont="1" applyBorder="1"/>
    <xf numFmtId="4" fontId="1" fillId="0" borderId="6" xfId="0" applyNumberFormat="1" applyFont="1" applyBorder="1"/>
    <xf numFmtId="0" fontId="1" fillId="0" borderId="2" xfId="0" applyFont="1" applyBorder="1"/>
    <xf numFmtId="4" fontId="1" fillId="0" borderId="3" xfId="0" applyNumberFormat="1" applyFont="1" applyBorder="1"/>
    <xf numFmtId="4" fontId="1" fillId="0" borderId="4" xfId="0" applyNumberFormat="1" applyFont="1" applyBorder="1"/>
    <xf numFmtId="0" fontId="1" fillId="0" borderId="5" xfId="0" applyFont="1" applyBorder="1"/>
    <xf numFmtId="0" fontId="1" fillId="0" borderId="7" xfId="0" applyFont="1" applyBorder="1"/>
    <xf numFmtId="4" fontId="1" fillId="0" borderId="8" xfId="0" applyNumberFormat="1" applyFont="1" applyBorder="1"/>
    <xf numFmtId="4" fontId="1" fillId="0" borderId="9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DB36E6-E27B-2544-9856-AAD3D29A4A91}">
  <dimension ref="A1:K132"/>
  <sheetViews>
    <sheetView workbookViewId="0">
      <selection activeCell="H5" sqref="H5"/>
    </sheetView>
  </sheetViews>
  <sheetFormatPr baseColWidth="10" defaultColWidth="8.83203125" defaultRowHeight="16" x14ac:dyDescent="0.2"/>
  <cols>
    <col min="1" max="1" width="9.5" style="5" bestFit="1" customWidth="1"/>
    <col min="2" max="2" width="21.5" style="5" bestFit="1" customWidth="1"/>
    <col min="3" max="3" width="72" style="5" bestFit="1" customWidth="1"/>
    <col min="4" max="4" width="13.1640625" style="5" bestFit="1" customWidth="1"/>
    <col min="5" max="5" width="13" style="5" bestFit="1" customWidth="1"/>
    <col min="6" max="6" width="7.5" style="5" bestFit="1" customWidth="1"/>
    <col min="7" max="7" width="15.5" style="5" bestFit="1" customWidth="1"/>
    <col min="8" max="8" width="13.6640625" style="5" bestFit="1" customWidth="1"/>
    <col min="9" max="9" width="14.6640625" style="5" bestFit="1" customWidth="1"/>
    <col min="10" max="11" width="12.5" style="5" bestFit="1" customWidth="1"/>
    <col min="12" max="16384" width="8.83203125" style="5"/>
  </cols>
  <sheetData>
    <row r="1" spans="1:11" x14ac:dyDescent="0.2">
      <c r="A1" s="4"/>
      <c r="B1" s="4" t="s">
        <v>5176</v>
      </c>
      <c r="C1" s="4"/>
      <c r="D1" s="4"/>
      <c r="E1" s="4"/>
      <c r="F1" s="4"/>
      <c r="G1" s="4"/>
      <c r="H1" s="4"/>
      <c r="I1" s="4"/>
      <c r="J1" s="4"/>
      <c r="K1" s="4"/>
    </row>
    <row r="2" spans="1:11" x14ac:dyDescent="0.2">
      <c r="A2" s="4" t="s">
        <v>0</v>
      </c>
      <c r="B2" s="6" t="s">
        <v>1</v>
      </c>
      <c r="C2" s="6" t="s">
        <v>2</v>
      </c>
      <c r="D2" s="6" t="s">
        <v>3</v>
      </c>
      <c r="E2" s="6" t="s">
        <v>4</v>
      </c>
      <c r="F2" s="4" t="s">
        <v>5</v>
      </c>
      <c r="G2" s="7" t="s">
        <v>5210</v>
      </c>
      <c r="H2" s="7" t="s">
        <v>8</v>
      </c>
      <c r="I2" s="4" t="s">
        <v>7</v>
      </c>
      <c r="J2" s="6" t="s">
        <v>9</v>
      </c>
      <c r="K2" s="6" t="s">
        <v>10</v>
      </c>
    </row>
    <row r="3" spans="1:11" x14ac:dyDescent="0.2">
      <c r="A3" s="4">
        <v>1</v>
      </c>
      <c r="B3" s="6" t="s">
        <v>11</v>
      </c>
      <c r="C3" s="6" t="s">
        <v>12</v>
      </c>
      <c r="D3" s="6" t="s">
        <v>13</v>
      </c>
      <c r="E3" s="6" t="s">
        <v>14</v>
      </c>
      <c r="F3" s="4">
        <v>1</v>
      </c>
      <c r="G3" s="4">
        <v>39.29</v>
      </c>
      <c r="H3" s="7">
        <f>G3*0.75*0.75*0.75*0.75*0.75</f>
        <v>9.3237011718749994</v>
      </c>
      <c r="I3" s="7">
        <f>F3*H3</f>
        <v>9.3237011718749994</v>
      </c>
      <c r="J3" s="6" t="s">
        <v>15</v>
      </c>
      <c r="K3" s="6" t="s">
        <v>16</v>
      </c>
    </row>
    <row r="4" spans="1:11" x14ac:dyDescent="0.2">
      <c r="A4" s="4">
        <v>2</v>
      </c>
      <c r="B4" s="6" t="s">
        <v>17</v>
      </c>
      <c r="C4" s="6" t="s">
        <v>18</v>
      </c>
      <c r="D4" s="6" t="s">
        <v>19</v>
      </c>
      <c r="E4" s="6" t="s">
        <v>14</v>
      </c>
      <c r="F4" s="4">
        <v>3</v>
      </c>
      <c r="G4" s="4">
        <v>39.29</v>
      </c>
      <c r="H4" s="7">
        <f t="shared" ref="H4:H67" si="0">G4*0.75*0.75*0.75*0.75*0.75</f>
        <v>9.3237011718749994</v>
      </c>
      <c r="I4" s="7">
        <f t="shared" ref="I4:I67" si="1">F4*H4</f>
        <v>27.971103515624996</v>
      </c>
      <c r="J4" s="6" t="s">
        <v>15</v>
      </c>
      <c r="K4" s="6" t="s">
        <v>16</v>
      </c>
    </row>
    <row r="5" spans="1:11" x14ac:dyDescent="0.2">
      <c r="A5" s="4">
        <v>3</v>
      </c>
      <c r="B5" s="6" t="s">
        <v>20</v>
      </c>
      <c r="C5" s="6" t="s">
        <v>21</v>
      </c>
      <c r="D5" s="6" t="s">
        <v>22</v>
      </c>
      <c r="E5" s="6" t="s">
        <v>14</v>
      </c>
      <c r="F5" s="4">
        <v>2</v>
      </c>
      <c r="G5" s="4">
        <v>39.29</v>
      </c>
      <c r="H5" s="7">
        <f t="shared" si="0"/>
        <v>9.3237011718749994</v>
      </c>
      <c r="I5" s="7">
        <f t="shared" si="1"/>
        <v>18.647402343749999</v>
      </c>
      <c r="J5" s="6" t="s">
        <v>15</v>
      </c>
      <c r="K5" s="6" t="s">
        <v>16</v>
      </c>
    </row>
    <row r="6" spans="1:11" x14ac:dyDescent="0.2">
      <c r="A6" s="4">
        <v>4</v>
      </c>
      <c r="B6" s="6" t="s">
        <v>23</v>
      </c>
      <c r="C6" s="6" t="s">
        <v>24</v>
      </c>
      <c r="D6" s="6" t="s">
        <v>25</v>
      </c>
      <c r="E6" s="6" t="s">
        <v>14</v>
      </c>
      <c r="F6" s="4">
        <v>4</v>
      </c>
      <c r="G6" s="4">
        <v>39.29</v>
      </c>
      <c r="H6" s="7">
        <f t="shared" si="0"/>
        <v>9.3237011718749994</v>
      </c>
      <c r="I6" s="7">
        <f t="shared" si="1"/>
        <v>37.294804687499997</v>
      </c>
      <c r="J6" s="6" t="s">
        <v>15</v>
      </c>
      <c r="K6" s="6" t="s">
        <v>16</v>
      </c>
    </row>
    <row r="7" spans="1:11" x14ac:dyDescent="0.2">
      <c r="A7" s="4">
        <v>5</v>
      </c>
      <c r="B7" s="6" t="s">
        <v>26</v>
      </c>
      <c r="C7" s="6" t="s">
        <v>27</v>
      </c>
      <c r="D7" s="6" t="s">
        <v>28</v>
      </c>
      <c r="E7" s="6" t="s">
        <v>14</v>
      </c>
      <c r="F7" s="4">
        <v>6</v>
      </c>
      <c r="G7" s="4">
        <v>25.88</v>
      </c>
      <c r="H7" s="7">
        <f t="shared" si="0"/>
        <v>6.1414453124999993</v>
      </c>
      <c r="I7" s="7">
        <f t="shared" si="1"/>
        <v>36.848671874999994</v>
      </c>
      <c r="J7" s="6" t="s">
        <v>29</v>
      </c>
      <c r="K7" s="6" t="s">
        <v>16</v>
      </c>
    </row>
    <row r="8" spans="1:11" x14ac:dyDescent="0.2">
      <c r="A8" s="4">
        <v>6</v>
      </c>
      <c r="B8" s="6" t="s">
        <v>30</v>
      </c>
      <c r="C8" s="6" t="s">
        <v>31</v>
      </c>
      <c r="D8" s="6" t="s">
        <v>32</v>
      </c>
      <c r="E8" s="6" t="s">
        <v>14</v>
      </c>
      <c r="F8" s="4">
        <v>2</v>
      </c>
      <c r="G8" s="4">
        <v>25.88</v>
      </c>
      <c r="H8" s="7">
        <f t="shared" si="0"/>
        <v>6.1414453124999993</v>
      </c>
      <c r="I8" s="7">
        <f t="shared" si="1"/>
        <v>12.282890624999999</v>
      </c>
      <c r="J8" s="6" t="s">
        <v>29</v>
      </c>
      <c r="K8" s="6" t="s">
        <v>16</v>
      </c>
    </row>
    <row r="9" spans="1:11" x14ac:dyDescent="0.2">
      <c r="A9" s="4">
        <v>7</v>
      </c>
      <c r="B9" s="6" t="s">
        <v>33</v>
      </c>
      <c r="C9" s="6" t="s">
        <v>34</v>
      </c>
      <c r="D9" s="6" t="s">
        <v>35</v>
      </c>
      <c r="E9" s="6" t="s">
        <v>14</v>
      </c>
      <c r="F9" s="4">
        <v>3</v>
      </c>
      <c r="G9" s="4">
        <v>25.88</v>
      </c>
      <c r="H9" s="7">
        <f t="shared" si="0"/>
        <v>6.1414453124999993</v>
      </c>
      <c r="I9" s="7">
        <f t="shared" si="1"/>
        <v>18.424335937499997</v>
      </c>
      <c r="J9" s="6" t="s">
        <v>29</v>
      </c>
      <c r="K9" s="6" t="s">
        <v>16</v>
      </c>
    </row>
    <row r="10" spans="1:11" x14ac:dyDescent="0.2">
      <c r="A10" s="4">
        <v>8</v>
      </c>
      <c r="B10" s="6" t="s">
        <v>36</v>
      </c>
      <c r="C10" s="6" t="s">
        <v>37</v>
      </c>
      <c r="D10" s="6" t="s">
        <v>38</v>
      </c>
      <c r="E10" s="6" t="s">
        <v>14</v>
      </c>
      <c r="F10" s="4">
        <v>2</v>
      </c>
      <c r="G10" s="4">
        <v>39.29</v>
      </c>
      <c r="H10" s="7">
        <f t="shared" si="0"/>
        <v>9.3237011718749994</v>
      </c>
      <c r="I10" s="7">
        <f t="shared" si="1"/>
        <v>18.647402343749999</v>
      </c>
      <c r="J10" s="6" t="s">
        <v>15</v>
      </c>
      <c r="K10" s="6" t="s">
        <v>16</v>
      </c>
    </row>
    <row r="11" spans="1:11" x14ac:dyDescent="0.2">
      <c r="A11" s="4">
        <v>9</v>
      </c>
      <c r="B11" s="6" t="s">
        <v>39</v>
      </c>
      <c r="C11" s="6" t="s">
        <v>40</v>
      </c>
      <c r="D11" s="6" t="s">
        <v>41</v>
      </c>
      <c r="E11" s="6" t="s">
        <v>14</v>
      </c>
      <c r="F11" s="4">
        <v>1</v>
      </c>
      <c r="G11" s="4">
        <v>39.29</v>
      </c>
      <c r="H11" s="7">
        <f t="shared" si="0"/>
        <v>9.3237011718749994</v>
      </c>
      <c r="I11" s="7">
        <f t="shared" si="1"/>
        <v>9.3237011718749994</v>
      </c>
      <c r="J11" s="6" t="s">
        <v>15</v>
      </c>
      <c r="K11" s="6" t="s">
        <v>16</v>
      </c>
    </row>
    <row r="12" spans="1:11" x14ac:dyDescent="0.2">
      <c r="A12" s="4">
        <v>10</v>
      </c>
      <c r="B12" s="6" t="s">
        <v>42</v>
      </c>
      <c r="C12" s="6" t="s">
        <v>43</v>
      </c>
      <c r="D12" s="6" t="s">
        <v>44</v>
      </c>
      <c r="E12" s="6" t="s">
        <v>14</v>
      </c>
      <c r="F12" s="4">
        <v>1</v>
      </c>
      <c r="G12" s="4">
        <v>39.29</v>
      </c>
      <c r="H12" s="7">
        <f t="shared" si="0"/>
        <v>9.3237011718749994</v>
      </c>
      <c r="I12" s="7">
        <f t="shared" si="1"/>
        <v>9.3237011718749994</v>
      </c>
      <c r="J12" s="6" t="s">
        <v>15</v>
      </c>
      <c r="K12" s="6" t="s">
        <v>16</v>
      </c>
    </row>
    <row r="13" spans="1:11" x14ac:dyDescent="0.2">
      <c r="A13" s="4">
        <v>11</v>
      </c>
      <c r="B13" s="6" t="s">
        <v>45</v>
      </c>
      <c r="C13" s="6" t="s">
        <v>46</v>
      </c>
      <c r="D13" s="6" t="s">
        <v>47</v>
      </c>
      <c r="E13" s="6" t="s">
        <v>14</v>
      </c>
      <c r="F13" s="4">
        <v>1</v>
      </c>
      <c r="G13" s="4">
        <v>25.88</v>
      </c>
      <c r="H13" s="7">
        <f t="shared" si="0"/>
        <v>6.1414453124999993</v>
      </c>
      <c r="I13" s="7">
        <f t="shared" si="1"/>
        <v>6.1414453124999993</v>
      </c>
      <c r="J13" s="6" t="s">
        <v>29</v>
      </c>
      <c r="K13" s="6" t="s">
        <v>16</v>
      </c>
    </row>
    <row r="14" spans="1:11" x14ac:dyDescent="0.2">
      <c r="A14" s="4">
        <v>12</v>
      </c>
      <c r="B14" s="6" t="s">
        <v>48</v>
      </c>
      <c r="C14" s="6" t="s">
        <v>49</v>
      </c>
      <c r="D14" s="6" t="s">
        <v>50</v>
      </c>
      <c r="E14" s="6" t="s">
        <v>14</v>
      </c>
      <c r="F14" s="4">
        <v>2</v>
      </c>
      <c r="G14" s="4">
        <v>25.88</v>
      </c>
      <c r="H14" s="7">
        <f t="shared" si="0"/>
        <v>6.1414453124999993</v>
      </c>
      <c r="I14" s="7">
        <f t="shared" si="1"/>
        <v>12.282890624999999</v>
      </c>
      <c r="J14" s="6" t="s">
        <v>29</v>
      </c>
      <c r="K14" s="6" t="s">
        <v>16</v>
      </c>
    </row>
    <row r="15" spans="1:11" x14ac:dyDescent="0.2">
      <c r="A15" s="4">
        <v>13</v>
      </c>
      <c r="B15" s="6" t="s">
        <v>51</v>
      </c>
      <c r="C15" s="6" t="s">
        <v>52</v>
      </c>
      <c r="D15" s="6" t="s">
        <v>53</v>
      </c>
      <c r="E15" s="6" t="s">
        <v>14</v>
      </c>
      <c r="F15" s="4">
        <v>5</v>
      </c>
      <c r="G15" s="4">
        <v>25.88</v>
      </c>
      <c r="H15" s="7">
        <f t="shared" si="0"/>
        <v>6.1414453124999993</v>
      </c>
      <c r="I15" s="7">
        <f t="shared" si="1"/>
        <v>30.707226562499997</v>
      </c>
      <c r="J15" s="6" t="s">
        <v>29</v>
      </c>
      <c r="K15" s="6" t="s">
        <v>16</v>
      </c>
    </row>
    <row r="16" spans="1:11" x14ac:dyDescent="0.2">
      <c r="A16" s="4">
        <v>14</v>
      </c>
      <c r="B16" s="6" t="s">
        <v>54</v>
      </c>
      <c r="C16" s="6" t="s">
        <v>55</v>
      </c>
      <c r="D16" s="6" t="s">
        <v>56</v>
      </c>
      <c r="E16" s="6" t="s">
        <v>14</v>
      </c>
      <c r="F16" s="4">
        <v>5</v>
      </c>
      <c r="G16" s="4">
        <v>25.88</v>
      </c>
      <c r="H16" s="7">
        <f t="shared" si="0"/>
        <v>6.1414453124999993</v>
      </c>
      <c r="I16" s="7">
        <f t="shared" si="1"/>
        <v>30.707226562499997</v>
      </c>
      <c r="J16" s="6" t="s">
        <v>29</v>
      </c>
      <c r="K16" s="6" t="s">
        <v>16</v>
      </c>
    </row>
    <row r="17" spans="1:11" x14ac:dyDescent="0.2">
      <c r="A17" s="4">
        <v>15</v>
      </c>
      <c r="B17" s="6" t="s">
        <v>57</v>
      </c>
      <c r="C17" s="6" t="s">
        <v>58</v>
      </c>
      <c r="D17" s="6" t="s">
        <v>59</v>
      </c>
      <c r="E17" s="6" t="s">
        <v>14</v>
      </c>
      <c r="F17" s="4">
        <v>2</v>
      </c>
      <c r="G17" s="4">
        <v>25.88</v>
      </c>
      <c r="H17" s="7">
        <f t="shared" si="0"/>
        <v>6.1414453124999993</v>
      </c>
      <c r="I17" s="7">
        <f t="shared" si="1"/>
        <v>12.282890624999999</v>
      </c>
      <c r="J17" s="6" t="s">
        <v>29</v>
      </c>
      <c r="K17" s="6" t="s">
        <v>16</v>
      </c>
    </row>
    <row r="18" spans="1:11" x14ac:dyDescent="0.2">
      <c r="A18" s="4">
        <v>16</v>
      </c>
      <c r="B18" s="6" t="s">
        <v>60</v>
      </c>
      <c r="C18" s="6" t="s">
        <v>61</v>
      </c>
      <c r="D18" s="6" t="s">
        <v>62</v>
      </c>
      <c r="E18" s="6" t="s">
        <v>14</v>
      </c>
      <c r="F18" s="4">
        <v>3</v>
      </c>
      <c r="G18" s="4">
        <v>25.88</v>
      </c>
      <c r="H18" s="7">
        <f t="shared" si="0"/>
        <v>6.1414453124999993</v>
      </c>
      <c r="I18" s="7">
        <f t="shared" si="1"/>
        <v>18.424335937499997</v>
      </c>
      <c r="J18" s="6" t="s">
        <v>29</v>
      </c>
      <c r="K18" s="6" t="s">
        <v>16</v>
      </c>
    </row>
    <row r="19" spans="1:11" x14ac:dyDescent="0.2">
      <c r="A19" s="4">
        <v>17</v>
      </c>
      <c r="B19" s="6" t="s">
        <v>63</v>
      </c>
      <c r="C19" s="6" t="s">
        <v>64</v>
      </c>
      <c r="D19" s="6" t="s">
        <v>65</v>
      </c>
      <c r="E19" s="6" t="s">
        <v>14</v>
      </c>
      <c r="F19" s="4">
        <v>2</v>
      </c>
      <c r="G19" s="4">
        <v>27.34</v>
      </c>
      <c r="H19" s="7">
        <f t="shared" si="0"/>
        <v>6.4879101562499999</v>
      </c>
      <c r="I19" s="7">
        <f t="shared" si="1"/>
        <v>12.9758203125</v>
      </c>
      <c r="J19" s="6" t="s">
        <v>15</v>
      </c>
      <c r="K19" s="6" t="s">
        <v>16</v>
      </c>
    </row>
    <row r="20" spans="1:11" x14ac:dyDescent="0.2">
      <c r="A20" s="4">
        <v>18</v>
      </c>
      <c r="B20" s="6" t="s">
        <v>66</v>
      </c>
      <c r="C20" s="6" t="s">
        <v>67</v>
      </c>
      <c r="D20" s="6" t="s">
        <v>68</v>
      </c>
      <c r="E20" s="6" t="s">
        <v>14</v>
      </c>
      <c r="F20" s="4">
        <v>1</v>
      </c>
      <c r="G20" s="4">
        <v>35.17</v>
      </c>
      <c r="H20" s="7">
        <f t="shared" si="0"/>
        <v>8.3460058593750013</v>
      </c>
      <c r="I20" s="7">
        <f t="shared" si="1"/>
        <v>8.3460058593750013</v>
      </c>
      <c r="J20" s="6" t="s">
        <v>69</v>
      </c>
      <c r="K20" s="6" t="s">
        <v>16</v>
      </c>
    </row>
    <row r="21" spans="1:11" x14ac:dyDescent="0.2">
      <c r="A21" s="4">
        <v>19</v>
      </c>
      <c r="B21" s="6" t="s">
        <v>70</v>
      </c>
      <c r="C21" s="6" t="s">
        <v>71</v>
      </c>
      <c r="D21" s="6" t="s">
        <v>72</v>
      </c>
      <c r="E21" s="6" t="s">
        <v>14</v>
      </c>
      <c r="F21" s="4">
        <v>2</v>
      </c>
      <c r="G21" s="4">
        <v>35.17</v>
      </c>
      <c r="H21" s="7">
        <f t="shared" si="0"/>
        <v>8.3460058593750013</v>
      </c>
      <c r="I21" s="7">
        <f t="shared" si="1"/>
        <v>16.692011718750003</v>
      </c>
      <c r="J21" s="6" t="s">
        <v>69</v>
      </c>
      <c r="K21" s="6" t="s">
        <v>16</v>
      </c>
    </row>
    <row r="22" spans="1:11" x14ac:dyDescent="0.2">
      <c r="A22" s="4">
        <v>20</v>
      </c>
      <c r="B22" s="6" t="s">
        <v>73</v>
      </c>
      <c r="C22" s="6" t="s">
        <v>74</v>
      </c>
      <c r="D22" s="6" t="s">
        <v>75</v>
      </c>
      <c r="E22" s="6" t="s">
        <v>14</v>
      </c>
      <c r="F22" s="4">
        <v>2</v>
      </c>
      <c r="G22" s="4">
        <v>34.520000000000003</v>
      </c>
      <c r="H22" s="7">
        <f t="shared" si="0"/>
        <v>8.1917578125000006</v>
      </c>
      <c r="I22" s="7">
        <f t="shared" si="1"/>
        <v>16.383515625000001</v>
      </c>
      <c r="J22" s="6" t="s">
        <v>15</v>
      </c>
      <c r="K22" s="6" t="s">
        <v>16</v>
      </c>
    </row>
    <row r="23" spans="1:11" x14ac:dyDescent="0.2">
      <c r="A23" s="4">
        <v>21</v>
      </c>
      <c r="B23" s="6" t="s">
        <v>76</v>
      </c>
      <c r="C23" s="6" t="s">
        <v>77</v>
      </c>
      <c r="D23" s="6" t="s">
        <v>78</v>
      </c>
      <c r="E23" s="6" t="s">
        <v>14</v>
      </c>
      <c r="F23" s="4">
        <v>1</v>
      </c>
      <c r="G23" s="4">
        <v>27.34</v>
      </c>
      <c r="H23" s="7">
        <f t="shared" si="0"/>
        <v>6.4879101562499999</v>
      </c>
      <c r="I23" s="7">
        <f t="shared" si="1"/>
        <v>6.4879101562499999</v>
      </c>
      <c r="J23" s="6" t="s">
        <v>29</v>
      </c>
      <c r="K23" s="6" t="s">
        <v>16</v>
      </c>
    </row>
    <row r="24" spans="1:11" x14ac:dyDescent="0.2">
      <c r="A24" s="4">
        <v>22</v>
      </c>
      <c r="B24" s="6" t="s">
        <v>79</v>
      </c>
      <c r="C24" s="6" t="s">
        <v>80</v>
      </c>
      <c r="D24" s="6" t="s">
        <v>81</v>
      </c>
      <c r="E24" s="6" t="s">
        <v>14</v>
      </c>
      <c r="F24" s="4">
        <v>1</v>
      </c>
      <c r="G24" s="4">
        <v>27.34</v>
      </c>
      <c r="H24" s="7">
        <f t="shared" si="0"/>
        <v>6.4879101562499999</v>
      </c>
      <c r="I24" s="7">
        <f t="shared" si="1"/>
        <v>6.4879101562499999</v>
      </c>
      <c r="J24" s="6" t="s">
        <v>29</v>
      </c>
      <c r="K24" s="6" t="s">
        <v>16</v>
      </c>
    </row>
    <row r="25" spans="1:11" x14ac:dyDescent="0.2">
      <c r="A25" s="4">
        <v>23</v>
      </c>
      <c r="B25" s="6" t="s">
        <v>82</v>
      </c>
      <c r="C25" s="6" t="s">
        <v>83</v>
      </c>
      <c r="D25" s="6" t="s">
        <v>84</v>
      </c>
      <c r="E25" s="6" t="s">
        <v>14</v>
      </c>
      <c r="F25" s="4">
        <v>1</v>
      </c>
      <c r="G25" s="4">
        <v>27.34</v>
      </c>
      <c r="H25" s="7">
        <f t="shared" si="0"/>
        <v>6.4879101562499999</v>
      </c>
      <c r="I25" s="7">
        <f t="shared" si="1"/>
        <v>6.4879101562499999</v>
      </c>
      <c r="J25" s="6" t="s">
        <v>29</v>
      </c>
      <c r="K25" s="6" t="s">
        <v>16</v>
      </c>
    </row>
    <row r="26" spans="1:11" x14ac:dyDescent="0.2">
      <c r="A26" s="4">
        <v>24</v>
      </c>
      <c r="B26" s="6" t="s">
        <v>85</v>
      </c>
      <c r="C26" s="6" t="s">
        <v>86</v>
      </c>
      <c r="D26" s="6" t="s">
        <v>87</v>
      </c>
      <c r="E26" s="6" t="s">
        <v>14</v>
      </c>
      <c r="F26" s="4">
        <v>2</v>
      </c>
      <c r="G26" s="4">
        <v>31.59</v>
      </c>
      <c r="H26" s="7">
        <f t="shared" si="0"/>
        <v>7.4964550781249999</v>
      </c>
      <c r="I26" s="7">
        <f t="shared" si="1"/>
        <v>14.99291015625</v>
      </c>
      <c r="J26" s="4"/>
      <c r="K26" s="6" t="s">
        <v>16</v>
      </c>
    </row>
    <row r="27" spans="1:11" x14ac:dyDescent="0.2">
      <c r="A27" s="4">
        <v>25</v>
      </c>
      <c r="B27" s="6" t="s">
        <v>88</v>
      </c>
      <c r="C27" s="6" t="s">
        <v>89</v>
      </c>
      <c r="D27" s="6" t="s">
        <v>90</v>
      </c>
      <c r="E27" s="6" t="s">
        <v>14</v>
      </c>
      <c r="F27" s="4">
        <v>4</v>
      </c>
      <c r="G27" s="4">
        <v>27.34</v>
      </c>
      <c r="H27" s="7">
        <f t="shared" si="0"/>
        <v>6.4879101562499999</v>
      </c>
      <c r="I27" s="7">
        <f t="shared" si="1"/>
        <v>25.951640625</v>
      </c>
      <c r="J27" s="6" t="s">
        <v>15</v>
      </c>
      <c r="K27" s="6" t="s">
        <v>16</v>
      </c>
    </row>
    <row r="28" spans="1:11" x14ac:dyDescent="0.2">
      <c r="A28" s="4">
        <v>26</v>
      </c>
      <c r="B28" s="6" t="s">
        <v>91</v>
      </c>
      <c r="C28" s="6" t="s">
        <v>92</v>
      </c>
      <c r="D28" s="6" t="s">
        <v>93</v>
      </c>
      <c r="E28" s="6" t="s">
        <v>14</v>
      </c>
      <c r="F28" s="4">
        <v>2</v>
      </c>
      <c r="G28" s="4">
        <v>37.69</v>
      </c>
      <c r="H28" s="7">
        <f t="shared" si="0"/>
        <v>8.9440136718749983</v>
      </c>
      <c r="I28" s="7">
        <f t="shared" si="1"/>
        <v>17.888027343749997</v>
      </c>
      <c r="J28" s="6" t="s">
        <v>15</v>
      </c>
      <c r="K28" s="6" t="s">
        <v>16</v>
      </c>
    </row>
    <row r="29" spans="1:11" x14ac:dyDescent="0.2">
      <c r="A29" s="4">
        <v>27</v>
      </c>
      <c r="B29" s="6" t="s">
        <v>94</v>
      </c>
      <c r="C29" s="6" t="s">
        <v>95</v>
      </c>
      <c r="D29" s="6" t="s">
        <v>96</v>
      </c>
      <c r="E29" s="6" t="s">
        <v>14</v>
      </c>
      <c r="F29" s="4">
        <v>3</v>
      </c>
      <c r="G29" s="4">
        <v>37.69</v>
      </c>
      <c r="H29" s="7">
        <f t="shared" si="0"/>
        <v>8.9440136718749983</v>
      </c>
      <c r="I29" s="7">
        <f t="shared" si="1"/>
        <v>26.832041015624995</v>
      </c>
      <c r="J29" s="6" t="s">
        <v>15</v>
      </c>
      <c r="K29" s="6" t="s">
        <v>16</v>
      </c>
    </row>
    <row r="30" spans="1:11" x14ac:dyDescent="0.2">
      <c r="A30" s="4">
        <v>28</v>
      </c>
      <c r="B30" s="6" t="s">
        <v>97</v>
      </c>
      <c r="C30" s="6" t="s">
        <v>98</v>
      </c>
      <c r="D30" s="6" t="s">
        <v>99</v>
      </c>
      <c r="E30" s="6" t="s">
        <v>14</v>
      </c>
      <c r="F30" s="4">
        <v>2</v>
      </c>
      <c r="G30" s="4">
        <v>37.69</v>
      </c>
      <c r="H30" s="7">
        <f t="shared" si="0"/>
        <v>8.9440136718749983</v>
      </c>
      <c r="I30" s="7">
        <f t="shared" si="1"/>
        <v>17.888027343749997</v>
      </c>
      <c r="J30" s="6" t="s">
        <v>15</v>
      </c>
      <c r="K30" s="6" t="s">
        <v>16</v>
      </c>
    </row>
    <row r="31" spans="1:11" x14ac:dyDescent="0.2">
      <c r="A31" s="4">
        <v>29</v>
      </c>
      <c r="B31" s="6" t="s">
        <v>100</v>
      </c>
      <c r="C31" s="6" t="s">
        <v>101</v>
      </c>
      <c r="D31" s="6" t="s">
        <v>102</v>
      </c>
      <c r="E31" s="6" t="s">
        <v>14</v>
      </c>
      <c r="F31" s="4">
        <v>1</v>
      </c>
      <c r="G31" s="4">
        <v>37.69</v>
      </c>
      <c r="H31" s="7">
        <f t="shared" si="0"/>
        <v>8.9440136718749983</v>
      </c>
      <c r="I31" s="7">
        <f t="shared" si="1"/>
        <v>8.9440136718749983</v>
      </c>
      <c r="J31" s="6" t="s">
        <v>15</v>
      </c>
      <c r="K31" s="6" t="s">
        <v>16</v>
      </c>
    </row>
    <row r="32" spans="1:11" x14ac:dyDescent="0.2">
      <c r="A32" s="4">
        <v>30</v>
      </c>
      <c r="B32" s="6" t="s">
        <v>103</v>
      </c>
      <c r="C32" s="6" t="s">
        <v>104</v>
      </c>
      <c r="D32" s="6" t="s">
        <v>105</v>
      </c>
      <c r="E32" s="6" t="s">
        <v>14</v>
      </c>
      <c r="F32" s="4">
        <v>5</v>
      </c>
      <c r="G32" s="4">
        <v>34.520000000000003</v>
      </c>
      <c r="H32" s="7">
        <f t="shared" si="0"/>
        <v>8.1917578125000006</v>
      </c>
      <c r="I32" s="7">
        <f t="shared" si="1"/>
        <v>40.958789062500003</v>
      </c>
      <c r="J32" s="6" t="s">
        <v>15</v>
      </c>
      <c r="K32" s="6" t="s">
        <v>16</v>
      </c>
    </row>
    <row r="33" spans="1:11" x14ac:dyDescent="0.2">
      <c r="A33" s="4">
        <v>31</v>
      </c>
      <c r="B33" s="6" t="s">
        <v>106</v>
      </c>
      <c r="C33" s="6" t="s">
        <v>107</v>
      </c>
      <c r="D33" s="6" t="s">
        <v>108</v>
      </c>
      <c r="E33" s="6" t="s">
        <v>14</v>
      </c>
      <c r="F33" s="4">
        <v>1</v>
      </c>
      <c r="G33" s="4">
        <v>33.1</v>
      </c>
      <c r="H33" s="7">
        <f t="shared" si="0"/>
        <v>7.8547851562500011</v>
      </c>
      <c r="I33" s="7">
        <f t="shared" si="1"/>
        <v>7.8547851562500011</v>
      </c>
      <c r="J33" s="6" t="s">
        <v>69</v>
      </c>
      <c r="K33" s="6" t="s">
        <v>16</v>
      </c>
    </row>
    <row r="34" spans="1:11" x14ac:dyDescent="0.2">
      <c r="A34" s="4">
        <v>32</v>
      </c>
      <c r="B34" s="6" t="s">
        <v>109</v>
      </c>
      <c r="C34" s="6" t="s">
        <v>110</v>
      </c>
      <c r="D34" s="6" t="s">
        <v>111</v>
      </c>
      <c r="E34" s="6" t="s">
        <v>14</v>
      </c>
      <c r="F34" s="4">
        <v>2</v>
      </c>
      <c r="G34" s="4">
        <v>39.380000000000003</v>
      </c>
      <c r="H34" s="7">
        <f t="shared" si="0"/>
        <v>9.3450585937500019</v>
      </c>
      <c r="I34" s="7">
        <f t="shared" si="1"/>
        <v>18.690117187500004</v>
      </c>
      <c r="J34" s="6" t="s">
        <v>15</v>
      </c>
      <c r="K34" s="6" t="s">
        <v>16</v>
      </c>
    </row>
    <row r="35" spans="1:11" x14ac:dyDescent="0.2">
      <c r="A35" s="4">
        <v>33</v>
      </c>
      <c r="B35" s="6" t="s">
        <v>112</v>
      </c>
      <c r="C35" s="6" t="s">
        <v>113</v>
      </c>
      <c r="D35" s="6" t="s">
        <v>114</v>
      </c>
      <c r="E35" s="6" t="s">
        <v>14</v>
      </c>
      <c r="F35" s="4">
        <v>2</v>
      </c>
      <c r="G35" s="4">
        <v>35.17</v>
      </c>
      <c r="H35" s="7">
        <f t="shared" si="0"/>
        <v>8.3460058593750013</v>
      </c>
      <c r="I35" s="7">
        <f t="shared" si="1"/>
        <v>16.692011718750003</v>
      </c>
      <c r="J35" s="6" t="s">
        <v>15</v>
      </c>
      <c r="K35" s="6" t="s">
        <v>16</v>
      </c>
    </row>
    <row r="36" spans="1:11" x14ac:dyDescent="0.2">
      <c r="A36" s="4">
        <v>34</v>
      </c>
      <c r="B36" s="6" t="s">
        <v>115</v>
      </c>
      <c r="C36" s="6" t="s">
        <v>116</v>
      </c>
      <c r="D36" s="6" t="s">
        <v>117</v>
      </c>
      <c r="E36" s="6" t="s">
        <v>14</v>
      </c>
      <c r="F36" s="4">
        <v>2</v>
      </c>
      <c r="G36" s="4">
        <v>39.380000000000003</v>
      </c>
      <c r="H36" s="7">
        <f t="shared" si="0"/>
        <v>9.3450585937500019</v>
      </c>
      <c r="I36" s="7">
        <f t="shared" si="1"/>
        <v>18.690117187500004</v>
      </c>
      <c r="J36" s="6" t="s">
        <v>15</v>
      </c>
      <c r="K36" s="6" t="s">
        <v>16</v>
      </c>
    </row>
    <row r="37" spans="1:11" x14ac:dyDescent="0.2">
      <c r="A37" s="4">
        <v>35</v>
      </c>
      <c r="B37" s="6" t="s">
        <v>118</v>
      </c>
      <c r="C37" s="6" t="s">
        <v>119</v>
      </c>
      <c r="D37" s="6" t="s">
        <v>120</v>
      </c>
      <c r="E37" s="6" t="s">
        <v>14</v>
      </c>
      <c r="F37" s="4">
        <v>3</v>
      </c>
      <c r="G37" s="4">
        <v>35.17</v>
      </c>
      <c r="H37" s="7">
        <f t="shared" si="0"/>
        <v>8.3460058593750013</v>
      </c>
      <c r="I37" s="7">
        <f t="shared" si="1"/>
        <v>25.038017578125004</v>
      </c>
      <c r="J37" s="6" t="s">
        <v>15</v>
      </c>
      <c r="K37" s="6" t="s">
        <v>16</v>
      </c>
    </row>
    <row r="38" spans="1:11" x14ac:dyDescent="0.2">
      <c r="A38" s="4">
        <v>36</v>
      </c>
      <c r="B38" s="6" t="s">
        <v>121</v>
      </c>
      <c r="C38" s="6" t="s">
        <v>122</v>
      </c>
      <c r="D38" s="6" t="s">
        <v>123</v>
      </c>
      <c r="E38" s="6" t="s">
        <v>14</v>
      </c>
      <c r="F38" s="4">
        <v>1</v>
      </c>
      <c r="G38" s="4">
        <v>35.17</v>
      </c>
      <c r="H38" s="7">
        <f t="shared" si="0"/>
        <v>8.3460058593750013</v>
      </c>
      <c r="I38" s="7">
        <f t="shared" si="1"/>
        <v>8.3460058593750013</v>
      </c>
      <c r="J38" s="6" t="s">
        <v>15</v>
      </c>
      <c r="K38" s="6" t="s">
        <v>16</v>
      </c>
    </row>
    <row r="39" spans="1:11" x14ac:dyDescent="0.2">
      <c r="A39" s="4">
        <v>37</v>
      </c>
      <c r="B39" s="6" t="s">
        <v>124</v>
      </c>
      <c r="C39" s="6" t="s">
        <v>125</v>
      </c>
      <c r="D39" s="6" t="s">
        <v>126</v>
      </c>
      <c r="E39" s="6" t="s">
        <v>14</v>
      </c>
      <c r="F39" s="4">
        <v>2</v>
      </c>
      <c r="G39" s="4">
        <v>34.520000000000003</v>
      </c>
      <c r="H39" s="7">
        <f t="shared" si="0"/>
        <v>8.1917578125000006</v>
      </c>
      <c r="I39" s="7">
        <f t="shared" si="1"/>
        <v>16.383515625000001</v>
      </c>
      <c r="J39" s="6" t="s">
        <v>15</v>
      </c>
      <c r="K39" s="6" t="s">
        <v>16</v>
      </c>
    </row>
    <row r="40" spans="1:11" x14ac:dyDescent="0.2">
      <c r="A40" s="4">
        <v>38</v>
      </c>
      <c r="B40" s="6" t="s">
        <v>127</v>
      </c>
      <c r="C40" s="6" t="s">
        <v>128</v>
      </c>
      <c r="D40" s="6" t="s">
        <v>129</v>
      </c>
      <c r="E40" s="6" t="s">
        <v>14</v>
      </c>
      <c r="F40" s="4">
        <v>1</v>
      </c>
      <c r="G40" s="4">
        <v>32.119999999999997</v>
      </c>
      <c r="H40" s="7">
        <f t="shared" si="0"/>
        <v>7.6222265624999981</v>
      </c>
      <c r="I40" s="7">
        <f t="shared" si="1"/>
        <v>7.6222265624999981</v>
      </c>
      <c r="J40" s="6" t="s">
        <v>29</v>
      </c>
      <c r="K40" s="6" t="s">
        <v>16</v>
      </c>
    </row>
    <row r="41" spans="1:11" x14ac:dyDescent="0.2">
      <c r="A41" s="4">
        <v>39</v>
      </c>
      <c r="B41" s="6" t="s">
        <v>130</v>
      </c>
      <c r="C41" s="6" t="s">
        <v>131</v>
      </c>
      <c r="D41" s="6" t="s">
        <v>132</v>
      </c>
      <c r="E41" s="6" t="s">
        <v>14</v>
      </c>
      <c r="F41" s="4">
        <v>4</v>
      </c>
      <c r="G41" s="4">
        <v>25.88</v>
      </c>
      <c r="H41" s="7">
        <f t="shared" si="0"/>
        <v>6.1414453124999993</v>
      </c>
      <c r="I41" s="7">
        <f t="shared" si="1"/>
        <v>24.565781249999997</v>
      </c>
      <c r="J41" s="6" t="s">
        <v>29</v>
      </c>
      <c r="K41" s="6" t="s">
        <v>16</v>
      </c>
    </row>
    <row r="42" spans="1:11" x14ac:dyDescent="0.2">
      <c r="A42" s="4">
        <v>40</v>
      </c>
      <c r="B42" s="6" t="s">
        <v>133</v>
      </c>
      <c r="C42" s="6" t="s">
        <v>134</v>
      </c>
      <c r="D42" s="6" t="s">
        <v>135</v>
      </c>
      <c r="E42" s="6" t="s">
        <v>14</v>
      </c>
      <c r="F42" s="4">
        <v>1</v>
      </c>
      <c r="G42" s="4">
        <v>30.26</v>
      </c>
      <c r="H42" s="7">
        <f t="shared" si="0"/>
        <v>7.1808398437500012</v>
      </c>
      <c r="I42" s="7">
        <f t="shared" si="1"/>
        <v>7.1808398437500012</v>
      </c>
      <c r="J42" s="6" t="s">
        <v>15</v>
      </c>
      <c r="K42" s="6" t="s">
        <v>16</v>
      </c>
    </row>
    <row r="43" spans="1:11" x14ac:dyDescent="0.2">
      <c r="A43" s="4">
        <v>41</v>
      </c>
      <c r="B43" s="6" t="s">
        <v>136</v>
      </c>
      <c r="C43" s="6" t="s">
        <v>137</v>
      </c>
      <c r="D43" s="6" t="s">
        <v>138</v>
      </c>
      <c r="E43" s="6" t="s">
        <v>14</v>
      </c>
      <c r="F43" s="4">
        <v>4</v>
      </c>
      <c r="G43" s="4">
        <v>34.520000000000003</v>
      </c>
      <c r="H43" s="7">
        <f t="shared" si="0"/>
        <v>8.1917578125000006</v>
      </c>
      <c r="I43" s="7">
        <f t="shared" si="1"/>
        <v>32.767031250000002</v>
      </c>
      <c r="J43" s="6" t="s">
        <v>15</v>
      </c>
      <c r="K43" s="6" t="s">
        <v>16</v>
      </c>
    </row>
    <row r="44" spans="1:11" x14ac:dyDescent="0.2">
      <c r="A44" s="4">
        <v>42</v>
      </c>
      <c r="B44" s="6" t="s">
        <v>139</v>
      </c>
      <c r="C44" s="6" t="s">
        <v>140</v>
      </c>
      <c r="D44" s="6" t="s">
        <v>141</v>
      </c>
      <c r="E44" s="6" t="s">
        <v>14</v>
      </c>
      <c r="F44" s="4">
        <v>3</v>
      </c>
      <c r="G44" s="4">
        <v>27.34</v>
      </c>
      <c r="H44" s="7">
        <f t="shared" si="0"/>
        <v>6.4879101562499999</v>
      </c>
      <c r="I44" s="7">
        <f t="shared" si="1"/>
        <v>19.463730468750001</v>
      </c>
      <c r="J44" s="6" t="s">
        <v>15</v>
      </c>
      <c r="K44" s="6" t="s">
        <v>16</v>
      </c>
    </row>
    <row r="45" spans="1:11" x14ac:dyDescent="0.2">
      <c r="A45" s="4">
        <v>43</v>
      </c>
      <c r="B45" s="6" t="s">
        <v>142</v>
      </c>
      <c r="C45" s="6" t="s">
        <v>143</v>
      </c>
      <c r="D45" s="6" t="s">
        <v>144</v>
      </c>
      <c r="E45" s="6" t="s">
        <v>14</v>
      </c>
      <c r="F45" s="4">
        <v>2</v>
      </c>
      <c r="G45" s="4">
        <v>27.34</v>
      </c>
      <c r="H45" s="7">
        <f t="shared" si="0"/>
        <v>6.4879101562499999</v>
      </c>
      <c r="I45" s="7">
        <f t="shared" si="1"/>
        <v>12.9758203125</v>
      </c>
      <c r="J45" s="6" t="s">
        <v>15</v>
      </c>
      <c r="K45" s="6" t="s">
        <v>16</v>
      </c>
    </row>
    <row r="46" spans="1:11" x14ac:dyDescent="0.2">
      <c r="A46" s="4">
        <v>44</v>
      </c>
      <c r="B46" s="6" t="s">
        <v>145</v>
      </c>
      <c r="C46" s="6" t="s">
        <v>146</v>
      </c>
      <c r="D46" s="6" t="s">
        <v>147</v>
      </c>
      <c r="E46" s="6" t="s">
        <v>14</v>
      </c>
      <c r="F46" s="4">
        <v>1</v>
      </c>
      <c r="G46" s="4">
        <v>36.369999999999997</v>
      </c>
      <c r="H46" s="7">
        <f t="shared" si="0"/>
        <v>8.6307714843749981</v>
      </c>
      <c r="I46" s="7">
        <f t="shared" si="1"/>
        <v>8.6307714843749981</v>
      </c>
      <c r="J46" s="6" t="s">
        <v>15</v>
      </c>
      <c r="K46" s="6" t="s">
        <v>16</v>
      </c>
    </row>
    <row r="47" spans="1:11" x14ac:dyDescent="0.2">
      <c r="A47" s="4">
        <v>45</v>
      </c>
      <c r="B47" s="6" t="s">
        <v>148</v>
      </c>
      <c r="C47" s="6" t="s">
        <v>149</v>
      </c>
      <c r="D47" s="6" t="s">
        <v>150</v>
      </c>
      <c r="E47" s="6" t="s">
        <v>14</v>
      </c>
      <c r="F47" s="4">
        <v>5</v>
      </c>
      <c r="G47" s="4">
        <v>34.520000000000003</v>
      </c>
      <c r="H47" s="7">
        <f t="shared" si="0"/>
        <v>8.1917578125000006</v>
      </c>
      <c r="I47" s="7">
        <f t="shared" si="1"/>
        <v>40.958789062500003</v>
      </c>
      <c r="J47" s="6" t="s">
        <v>15</v>
      </c>
      <c r="K47" s="6" t="s">
        <v>16</v>
      </c>
    </row>
    <row r="48" spans="1:11" x14ac:dyDescent="0.2">
      <c r="A48" s="4">
        <v>46</v>
      </c>
      <c r="B48" s="6" t="s">
        <v>151</v>
      </c>
      <c r="C48" s="6" t="s">
        <v>152</v>
      </c>
      <c r="D48" s="6" t="s">
        <v>153</v>
      </c>
      <c r="E48" s="6" t="s">
        <v>14</v>
      </c>
      <c r="F48" s="4">
        <v>5</v>
      </c>
      <c r="G48" s="4">
        <v>0.13</v>
      </c>
      <c r="H48" s="7">
        <f t="shared" si="0"/>
        <v>3.0849609374999996E-2</v>
      </c>
      <c r="I48" s="7">
        <f t="shared" si="1"/>
        <v>0.15424804687499999</v>
      </c>
      <c r="J48" s="6" t="s">
        <v>15</v>
      </c>
      <c r="K48" s="6" t="s">
        <v>16</v>
      </c>
    </row>
    <row r="49" spans="1:11" x14ac:dyDescent="0.2">
      <c r="A49" s="4">
        <v>47</v>
      </c>
      <c r="B49" s="6" t="s">
        <v>154</v>
      </c>
      <c r="C49" s="6" t="s">
        <v>155</v>
      </c>
      <c r="D49" s="6" t="s">
        <v>156</v>
      </c>
      <c r="E49" s="6" t="s">
        <v>14</v>
      </c>
      <c r="F49" s="4">
        <v>4</v>
      </c>
      <c r="G49" s="4">
        <v>0.13</v>
      </c>
      <c r="H49" s="7">
        <f t="shared" si="0"/>
        <v>3.0849609374999996E-2</v>
      </c>
      <c r="I49" s="7">
        <f t="shared" si="1"/>
        <v>0.12339843749999999</v>
      </c>
      <c r="J49" s="6" t="s">
        <v>15</v>
      </c>
      <c r="K49" s="6" t="s">
        <v>16</v>
      </c>
    </row>
    <row r="50" spans="1:11" x14ac:dyDescent="0.2">
      <c r="A50" s="4">
        <v>48</v>
      </c>
      <c r="B50" s="6" t="s">
        <v>157</v>
      </c>
      <c r="C50" s="6" t="s">
        <v>158</v>
      </c>
      <c r="D50" s="6" t="s">
        <v>159</v>
      </c>
      <c r="E50" s="6" t="s">
        <v>14</v>
      </c>
      <c r="F50" s="4">
        <v>1</v>
      </c>
      <c r="G50" s="4">
        <v>0.13</v>
      </c>
      <c r="H50" s="7">
        <f t="shared" si="0"/>
        <v>3.0849609374999996E-2</v>
      </c>
      <c r="I50" s="7">
        <f t="shared" si="1"/>
        <v>3.0849609374999996E-2</v>
      </c>
      <c r="J50" s="6" t="s">
        <v>15</v>
      </c>
      <c r="K50" s="6" t="s">
        <v>16</v>
      </c>
    </row>
    <row r="51" spans="1:11" x14ac:dyDescent="0.2">
      <c r="A51" s="4">
        <v>49</v>
      </c>
      <c r="B51" s="6" t="s">
        <v>160</v>
      </c>
      <c r="C51" s="6" t="s">
        <v>161</v>
      </c>
      <c r="D51" s="6" t="s">
        <v>162</v>
      </c>
      <c r="E51" s="6" t="s">
        <v>14</v>
      </c>
      <c r="F51" s="4">
        <v>1</v>
      </c>
      <c r="G51" s="4">
        <v>0.13</v>
      </c>
      <c r="H51" s="7">
        <f t="shared" si="0"/>
        <v>3.0849609374999996E-2</v>
      </c>
      <c r="I51" s="7">
        <f t="shared" si="1"/>
        <v>3.0849609374999996E-2</v>
      </c>
      <c r="J51" s="6" t="s">
        <v>15</v>
      </c>
      <c r="K51" s="6" t="s">
        <v>16</v>
      </c>
    </row>
    <row r="52" spans="1:11" x14ac:dyDescent="0.2">
      <c r="A52" s="4">
        <v>50</v>
      </c>
      <c r="B52" s="6" t="s">
        <v>163</v>
      </c>
      <c r="C52" s="6" t="s">
        <v>164</v>
      </c>
      <c r="D52" s="6" t="s">
        <v>165</v>
      </c>
      <c r="E52" s="6" t="s">
        <v>14</v>
      </c>
      <c r="F52" s="4">
        <v>2</v>
      </c>
      <c r="G52" s="4">
        <v>27.34</v>
      </c>
      <c r="H52" s="7">
        <f t="shared" si="0"/>
        <v>6.4879101562499999</v>
      </c>
      <c r="I52" s="7">
        <f t="shared" si="1"/>
        <v>12.9758203125</v>
      </c>
      <c r="J52" s="6" t="s">
        <v>15</v>
      </c>
      <c r="K52" s="6" t="s">
        <v>16</v>
      </c>
    </row>
    <row r="53" spans="1:11" x14ac:dyDescent="0.2">
      <c r="A53" s="4">
        <v>51</v>
      </c>
      <c r="B53" s="6" t="s">
        <v>166</v>
      </c>
      <c r="C53" s="6" t="s">
        <v>167</v>
      </c>
      <c r="D53" s="6" t="s">
        <v>168</v>
      </c>
      <c r="E53" s="6" t="s">
        <v>14</v>
      </c>
      <c r="F53" s="4">
        <v>2</v>
      </c>
      <c r="G53" s="4">
        <v>27.34</v>
      </c>
      <c r="H53" s="7">
        <f t="shared" si="0"/>
        <v>6.4879101562499999</v>
      </c>
      <c r="I53" s="7">
        <f t="shared" si="1"/>
        <v>12.9758203125</v>
      </c>
      <c r="J53" s="6" t="s">
        <v>15</v>
      </c>
      <c r="K53" s="6" t="s">
        <v>16</v>
      </c>
    </row>
    <row r="54" spans="1:11" x14ac:dyDescent="0.2">
      <c r="A54" s="4">
        <v>52</v>
      </c>
      <c r="B54" s="6" t="s">
        <v>169</v>
      </c>
      <c r="C54" s="6" t="s">
        <v>170</v>
      </c>
      <c r="D54" s="6" t="s">
        <v>171</v>
      </c>
      <c r="E54" s="6" t="s">
        <v>14</v>
      </c>
      <c r="F54" s="4">
        <v>2</v>
      </c>
      <c r="G54" s="4">
        <v>27.34</v>
      </c>
      <c r="H54" s="7">
        <f t="shared" si="0"/>
        <v>6.4879101562499999</v>
      </c>
      <c r="I54" s="7">
        <f t="shared" si="1"/>
        <v>12.9758203125</v>
      </c>
      <c r="J54" s="6" t="s">
        <v>15</v>
      </c>
      <c r="K54" s="6" t="s">
        <v>16</v>
      </c>
    </row>
    <row r="55" spans="1:11" x14ac:dyDescent="0.2">
      <c r="A55" s="4">
        <v>53</v>
      </c>
      <c r="B55" s="6" t="s">
        <v>172</v>
      </c>
      <c r="C55" s="6" t="s">
        <v>173</v>
      </c>
      <c r="D55" s="6" t="s">
        <v>174</v>
      </c>
      <c r="E55" s="6" t="s">
        <v>14</v>
      </c>
      <c r="F55" s="4">
        <v>2</v>
      </c>
      <c r="G55" s="4">
        <v>34.520000000000003</v>
      </c>
      <c r="H55" s="7">
        <f t="shared" si="0"/>
        <v>8.1917578125000006</v>
      </c>
      <c r="I55" s="7">
        <f t="shared" si="1"/>
        <v>16.383515625000001</v>
      </c>
      <c r="J55" s="6" t="s">
        <v>15</v>
      </c>
      <c r="K55" s="6" t="s">
        <v>16</v>
      </c>
    </row>
    <row r="56" spans="1:11" x14ac:dyDescent="0.2">
      <c r="A56" s="4">
        <v>54</v>
      </c>
      <c r="B56" s="6" t="s">
        <v>175</v>
      </c>
      <c r="C56" s="6" t="s">
        <v>176</v>
      </c>
      <c r="D56" s="6" t="s">
        <v>177</v>
      </c>
      <c r="E56" s="6" t="s">
        <v>14</v>
      </c>
      <c r="F56" s="4">
        <v>3</v>
      </c>
      <c r="G56" s="4">
        <v>27.34</v>
      </c>
      <c r="H56" s="7">
        <f t="shared" si="0"/>
        <v>6.4879101562499999</v>
      </c>
      <c r="I56" s="7">
        <f t="shared" si="1"/>
        <v>19.463730468750001</v>
      </c>
      <c r="J56" s="6" t="s">
        <v>15</v>
      </c>
      <c r="K56" s="6" t="s">
        <v>16</v>
      </c>
    </row>
    <row r="57" spans="1:11" x14ac:dyDescent="0.2">
      <c r="A57" s="4">
        <v>55</v>
      </c>
      <c r="B57" s="6" t="s">
        <v>178</v>
      </c>
      <c r="C57" s="6" t="s">
        <v>179</v>
      </c>
      <c r="D57" s="6" t="s">
        <v>180</v>
      </c>
      <c r="E57" s="6" t="s">
        <v>14</v>
      </c>
      <c r="F57" s="4">
        <v>2</v>
      </c>
      <c r="G57" s="4">
        <v>35.17</v>
      </c>
      <c r="H57" s="7">
        <f t="shared" si="0"/>
        <v>8.3460058593750013</v>
      </c>
      <c r="I57" s="7">
        <f t="shared" si="1"/>
        <v>16.692011718750003</v>
      </c>
      <c r="J57" s="6" t="s">
        <v>15</v>
      </c>
      <c r="K57" s="6" t="s">
        <v>16</v>
      </c>
    </row>
    <row r="58" spans="1:11" x14ac:dyDescent="0.2">
      <c r="A58" s="4">
        <v>56</v>
      </c>
      <c r="B58" s="6" t="s">
        <v>181</v>
      </c>
      <c r="C58" s="6" t="s">
        <v>182</v>
      </c>
      <c r="D58" s="6" t="s">
        <v>183</v>
      </c>
      <c r="E58" s="6" t="s">
        <v>14</v>
      </c>
      <c r="F58" s="4">
        <v>1</v>
      </c>
      <c r="G58" s="4">
        <v>35.17</v>
      </c>
      <c r="H58" s="7">
        <f t="shared" si="0"/>
        <v>8.3460058593750013</v>
      </c>
      <c r="I58" s="7">
        <f t="shared" si="1"/>
        <v>8.3460058593750013</v>
      </c>
      <c r="J58" s="6" t="s">
        <v>15</v>
      </c>
      <c r="K58" s="6" t="s">
        <v>16</v>
      </c>
    </row>
    <row r="59" spans="1:11" x14ac:dyDescent="0.2">
      <c r="A59" s="4">
        <v>57</v>
      </c>
      <c r="B59" s="6" t="s">
        <v>184</v>
      </c>
      <c r="C59" s="6" t="s">
        <v>185</v>
      </c>
      <c r="D59" s="6" t="s">
        <v>186</v>
      </c>
      <c r="E59" s="6" t="s">
        <v>14</v>
      </c>
      <c r="F59" s="4">
        <v>1</v>
      </c>
      <c r="G59" s="4">
        <v>0.13</v>
      </c>
      <c r="H59" s="7">
        <f t="shared" si="0"/>
        <v>3.0849609374999996E-2</v>
      </c>
      <c r="I59" s="7">
        <f t="shared" si="1"/>
        <v>3.0849609374999996E-2</v>
      </c>
      <c r="J59" s="6" t="s">
        <v>15</v>
      </c>
      <c r="K59" s="6" t="s">
        <v>16</v>
      </c>
    </row>
    <row r="60" spans="1:11" x14ac:dyDescent="0.2">
      <c r="A60" s="4">
        <v>58</v>
      </c>
      <c r="B60" s="6" t="s">
        <v>187</v>
      </c>
      <c r="C60" s="6" t="s">
        <v>188</v>
      </c>
      <c r="D60" s="6" t="s">
        <v>189</v>
      </c>
      <c r="E60" s="6" t="s">
        <v>14</v>
      </c>
      <c r="F60" s="4">
        <v>1</v>
      </c>
      <c r="G60" s="4">
        <v>39.42</v>
      </c>
      <c r="H60" s="7">
        <f t="shared" si="0"/>
        <v>9.3545507812500013</v>
      </c>
      <c r="I60" s="7">
        <f t="shared" si="1"/>
        <v>9.3545507812500013</v>
      </c>
      <c r="J60" s="6" t="s">
        <v>15</v>
      </c>
      <c r="K60" s="6" t="s">
        <v>16</v>
      </c>
    </row>
    <row r="61" spans="1:11" x14ac:dyDescent="0.2">
      <c r="A61" s="4">
        <v>59</v>
      </c>
      <c r="B61" s="6" t="s">
        <v>190</v>
      </c>
      <c r="C61" s="6" t="s">
        <v>191</v>
      </c>
      <c r="D61" s="6" t="s">
        <v>192</v>
      </c>
      <c r="E61" s="6" t="s">
        <v>14</v>
      </c>
      <c r="F61" s="4">
        <v>2</v>
      </c>
      <c r="G61" s="4">
        <v>27.34</v>
      </c>
      <c r="H61" s="7">
        <f t="shared" si="0"/>
        <v>6.4879101562499999</v>
      </c>
      <c r="I61" s="7">
        <f t="shared" si="1"/>
        <v>12.9758203125</v>
      </c>
      <c r="J61" s="6" t="s">
        <v>15</v>
      </c>
      <c r="K61" s="6" t="s">
        <v>16</v>
      </c>
    </row>
    <row r="62" spans="1:11" x14ac:dyDescent="0.2">
      <c r="A62" s="4">
        <v>60</v>
      </c>
      <c r="B62" s="6" t="s">
        <v>193</v>
      </c>
      <c r="C62" s="6" t="s">
        <v>194</v>
      </c>
      <c r="D62" s="6" t="s">
        <v>195</v>
      </c>
      <c r="E62" s="6" t="s">
        <v>14</v>
      </c>
      <c r="F62" s="4">
        <v>4</v>
      </c>
      <c r="G62" s="4">
        <v>27.34</v>
      </c>
      <c r="H62" s="7">
        <f t="shared" si="0"/>
        <v>6.4879101562499999</v>
      </c>
      <c r="I62" s="7">
        <f t="shared" si="1"/>
        <v>25.951640625</v>
      </c>
      <c r="J62" s="6" t="s">
        <v>15</v>
      </c>
      <c r="K62" s="6" t="s">
        <v>16</v>
      </c>
    </row>
    <row r="63" spans="1:11" x14ac:dyDescent="0.2">
      <c r="A63" s="4">
        <v>61</v>
      </c>
      <c r="B63" s="6" t="s">
        <v>196</v>
      </c>
      <c r="C63" s="6" t="s">
        <v>197</v>
      </c>
      <c r="D63" s="6" t="s">
        <v>198</v>
      </c>
      <c r="E63" s="6" t="s">
        <v>14</v>
      </c>
      <c r="F63" s="4">
        <v>1</v>
      </c>
      <c r="G63" s="4">
        <v>27.34</v>
      </c>
      <c r="H63" s="7">
        <f t="shared" si="0"/>
        <v>6.4879101562499999</v>
      </c>
      <c r="I63" s="7">
        <f t="shared" si="1"/>
        <v>6.4879101562499999</v>
      </c>
      <c r="J63" s="6" t="s">
        <v>15</v>
      </c>
      <c r="K63" s="6" t="s">
        <v>16</v>
      </c>
    </row>
    <row r="64" spans="1:11" x14ac:dyDescent="0.2">
      <c r="A64" s="4">
        <v>62</v>
      </c>
      <c r="B64" s="6" t="s">
        <v>199</v>
      </c>
      <c r="C64" s="6" t="s">
        <v>200</v>
      </c>
      <c r="D64" s="6" t="s">
        <v>201</v>
      </c>
      <c r="E64" s="6" t="s">
        <v>14</v>
      </c>
      <c r="F64" s="4">
        <v>1</v>
      </c>
      <c r="G64" s="4">
        <v>39.380000000000003</v>
      </c>
      <c r="H64" s="7">
        <f t="shared" si="0"/>
        <v>9.3450585937500019</v>
      </c>
      <c r="I64" s="7">
        <f t="shared" si="1"/>
        <v>9.3450585937500019</v>
      </c>
      <c r="J64" s="6" t="s">
        <v>15</v>
      </c>
      <c r="K64" s="6" t="s">
        <v>16</v>
      </c>
    </row>
    <row r="65" spans="1:11" x14ac:dyDescent="0.2">
      <c r="A65" s="4">
        <v>63</v>
      </c>
      <c r="B65" s="6" t="s">
        <v>202</v>
      </c>
      <c r="C65" s="6" t="s">
        <v>203</v>
      </c>
      <c r="D65" s="6" t="s">
        <v>204</v>
      </c>
      <c r="E65" s="6" t="s">
        <v>14</v>
      </c>
      <c r="F65" s="4">
        <v>1</v>
      </c>
      <c r="G65" s="4">
        <v>39.380000000000003</v>
      </c>
      <c r="H65" s="7">
        <f t="shared" si="0"/>
        <v>9.3450585937500019</v>
      </c>
      <c r="I65" s="7">
        <f t="shared" si="1"/>
        <v>9.3450585937500019</v>
      </c>
      <c r="J65" s="6" t="s">
        <v>15</v>
      </c>
      <c r="K65" s="6" t="s">
        <v>16</v>
      </c>
    </row>
    <row r="66" spans="1:11" x14ac:dyDescent="0.2">
      <c r="A66" s="4">
        <v>64</v>
      </c>
      <c r="B66" s="6" t="s">
        <v>205</v>
      </c>
      <c r="C66" s="6" t="s">
        <v>206</v>
      </c>
      <c r="D66" s="6" t="s">
        <v>207</v>
      </c>
      <c r="E66" s="6" t="s">
        <v>14</v>
      </c>
      <c r="F66" s="4">
        <v>1</v>
      </c>
      <c r="G66" s="4">
        <v>39.380000000000003</v>
      </c>
      <c r="H66" s="7">
        <f t="shared" si="0"/>
        <v>9.3450585937500019</v>
      </c>
      <c r="I66" s="7">
        <f t="shared" si="1"/>
        <v>9.3450585937500019</v>
      </c>
      <c r="J66" s="6" t="s">
        <v>15</v>
      </c>
      <c r="K66" s="6" t="s">
        <v>16</v>
      </c>
    </row>
    <row r="67" spans="1:11" x14ac:dyDescent="0.2">
      <c r="A67" s="4">
        <v>65</v>
      </c>
      <c r="B67" s="6" t="s">
        <v>208</v>
      </c>
      <c r="C67" s="6" t="s">
        <v>209</v>
      </c>
      <c r="D67" s="6" t="s">
        <v>210</v>
      </c>
      <c r="E67" s="6" t="s">
        <v>14</v>
      </c>
      <c r="F67" s="4">
        <v>1</v>
      </c>
      <c r="G67" s="4">
        <v>27.34</v>
      </c>
      <c r="H67" s="7">
        <f t="shared" si="0"/>
        <v>6.4879101562499999</v>
      </c>
      <c r="I67" s="7">
        <f t="shared" si="1"/>
        <v>6.4879101562499999</v>
      </c>
      <c r="J67" s="6" t="s">
        <v>15</v>
      </c>
      <c r="K67" s="6" t="s">
        <v>16</v>
      </c>
    </row>
    <row r="68" spans="1:11" x14ac:dyDescent="0.2">
      <c r="A68" s="4">
        <v>66</v>
      </c>
      <c r="B68" s="6" t="s">
        <v>211</v>
      </c>
      <c r="C68" s="6" t="s">
        <v>212</v>
      </c>
      <c r="D68" s="6" t="s">
        <v>213</v>
      </c>
      <c r="E68" s="6" t="s">
        <v>14</v>
      </c>
      <c r="F68" s="4">
        <v>2</v>
      </c>
      <c r="G68" s="4">
        <v>56.99</v>
      </c>
      <c r="H68" s="7">
        <f t="shared" ref="H68:H131" si="2">G68*0.75*0.75*0.75*0.75*0.75</f>
        <v>13.523994140625001</v>
      </c>
      <c r="I68" s="7">
        <f t="shared" ref="I68:I131" si="3">F68*H68</f>
        <v>27.047988281250003</v>
      </c>
      <c r="J68" s="6" t="s">
        <v>29</v>
      </c>
      <c r="K68" s="6" t="s">
        <v>16</v>
      </c>
    </row>
    <row r="69" spans="1:11" x14ac:dyDescent="0.2">
      <c r="A69" s="4">
        <v>67</v>
      </c>
      <c r="B69" s="6" t="s">
        <v>214</v>
      </c>
      <c r="C69" s="6" t="s">
        <v>215</v>
      </c>
      <c r="D69" s="6" t="s">
        <v>216</v>
      </c>
      <c r="E69" s="6" t="s">
        <v>14</v>
      </c>
      <c r="F69" s="4">
        <v>3</v>
      </c>
      <c r="G69" s="4">
        <v>56.99</v>
      </c>
      <c r="H69" s="7">
        <f t="shared" si="2"/>
        <v>13.523994140625001</v>
      </c>
      <c r="I69" s="7">
        <f t="shared" si="3"/>
        <v>40.571982421875006</v>
      </c>
      <c r="J69" s="6" t="s">
        <v>29</v>
      </c>
      <c r="K69" s="6" t="s">
        <v>16</v>
      </c>
    </row>
    <row r="70" spans="1:11" x14ac:dyDescent="0.2">
      <c r="A70" s="4">
        <v>68</v>
      </c>
      <c r="B70" s="6" t="s">
        <v>217</v>
      </c>
      <c r="C70" s="6" t="s">
        <v>218</v>
      </c>
      <c r="D70" s="6" t="s">
        <v>219</v>
      </c>
      <c r="E70" s="6" t="s">
        <v>14</v>
      </c>
      <c r="F70" s="4">
        <v>4</v>
      </c>
      <c r="G70" s="4">
        <v>56.99</v>
      </c>
      <c r="H70" s="7">
        <f t="shared" si="2"/>
        <v>13.523994140625001</v>
      </c>
      <c r="I70" s="7">
        <f t="shared" si="3"/>
        <v>54.095976562500006</v>
      </c>
      <c r="J70" s="6" t="s">
        <v>29</v>
      </c>
      <c r="K70" s="6" t="s">
        <v>16</v>
      </c>
    </row>
    <row r="71" spans="1:11" x14ac:dyDescent="0.2">
      <c r="A71" s="4">
        <v>69</v>
      </c>
      <c r="B71" s="6" t="s">
        <v>220</v>
      </c>
      <c r="C71" s="6" t="s">
        <v>221</v>
      </c>
      <c r="D71" s="6" t="s">
        <v>222</v>
      </c>
      <c r="E71" s="6" t="s">
        <v>14</v>
      </c>
      <c r="F71" s="4">
        <v>1</v>
      </c>
      <c r="G71" s="4">
        <v>56.99</v>
      </c>
      <c r="H71" s="7">
        <f t="shared" si="2"/>
        <v>13.523994140625001</v>
      </c>
      <c r="I71" s="7">
        <f t="shared" si="3"/>
        <v>13.523994140625001</v>
      </c>
      <c r="J71" s="6" t="s">
        <v>29</v>
      </c>
      <c r="K71" s="6" t="s">
        <v>16</v>
      </c>
    </row>
    <row r="72" spans="1:11" x14ac:dyDescent="0.2">
      <c r="A72" s="4">
        <v>70</v>
      </c>
      <c r="B72" s="6" t="s">
        <v>223</v>
      </c>
      <c r="C72" s="6" t="s">
        <v>224</v>
      </c>
      <c r="D72" s="6" t="s">
        <v>225</v>
      </c>
      <c r="E72" s="6" t="s">
        <v>14</v>
      </c>
      <c r="F72" s="4">
        <v>1</v>
      </c>
      <c r="G72" s="4">
        <v>36.369999999999997</v>
      </c>
      <c r="H72" s="7">
        <f t="shared" si="2"/>
        <v>8.6307714843749981</v>
      </c>
      <c r="I72" s="7">
        <f t="shared" si="3"/>
        <v>8.6307714843749981</v>
      </c>
      <c r="J72" s="6" t="s">
        <v>15</v>
      </c>
      <c r="K72" s="6" t="s">
        <v>16</v>
      </c>
    </row>
    <row r="73" spans="1:11" x14ac:dyDescent="0.2">
      <c r="A73" s="4">
        <v>71</v>
      </c>
      <c r="B73" s="6" t="s">
        <v>226</v>
      </c>
      <c r="C73" s="6" t="s">
        <v>227</v>
      </c>
      <c r="D73" s="6" t="s">
        <v>228</v>
      </c>
      <c r="E73" s="6" t="s">
        <v>14</v>
      </c>
      <c r="F73" s="4">
        <v>1</v>
      </c>
      <c r="G73" s="4">
        <v>32.119999999999997</v>
      </c>
      <c r="H73" s="7">
        <f t="shared" si="2"/>
        <v>7.6222265624999981</v>
      </c>
      <c r="I73" s="7">
        <f t="shared" si="3"/>
        <v>7.6222265624999981</v>
      </c>
      <c r="J73" s="6" t="s">
        <v>29</v>
      </c>
      <c r="K73" s="6" t="s">
        <v>16</v>
      </c>
    </row>
    <row r="74" spans="1:11" x14ac:dyDescent="0.2">
      <c r="A74" s="4">
        <v>72</v>
      </c>
      <c r="B74" s="6" t="s">
        <v>229</v>
      </c>
      <c r="C74" s="6" t="s">
        <v>230</v>
      </c>
      <c r="D74" s="6" t="s">
        <v>231</v>
      </c>
      <c r="E74" s="6" t="s">
        <v>14</v>
      </c>
      <c r="F74" s="4">
        <v>2</v>
      </c>
      <c r="G74" s="4">
        <v>33.049999999999997</v>
      </c>
      <c r="H74" s="7">
        <f t="shared" si="2"/>
        <v>7.8429199218749996</v>
      </c>
      <c r="I74" s="7">
        <f t="shared" si="3"/>
        <v>15.685839843749999</v>
      </c>
      <c r="J74" s="6" t="s">
        <v>15</v>
      </c>
      <c r="K74" s="6" t="s">
        <v>16</v>
      </c>
    </row>
    <row r="75" spans="1:11" x14ac:dyDescent="0.2">
      <c r="A75" s="4">
        <v>73</v>
      </c>
      <c r="B75" s="6" t="s">
        <v>232</v>
      </c>
      <c r="C75" s="6" t="s">
        <v>233</v>
      </c>
      <c r="D75" s="6" t="s">
        <v>234</v>
      </c>
      <c r="E75" s="6" t="s">
        <v>14</v>
      </c>
      <c r="F75" s="4">
        <v>1</v>
      </c>
      <c r="G75" s="4">
        <v>36.369999999999997</v>
      </c>
      <c r="H75" s="7">
        <f t="shared" si="2"/>
        <v>8.6307714843749981</v>
      </c>
      <c r="I75" s="7">
        <f t="shared" si="3"/>
        <v>8.6307714843749981</v>
      </c>
      <c r="J75" s="6" t="s">
        <v>15</v>
      </c>
      <c r="K75" s="6" t="s">
        <v>16</v>
      </c>
    </row>
    <row r="76" spans="1:11" x14ac:dyDescent="0.2">
      <c r="A76" s="4">
        <v>74</v>
      </c>
      <c r="B76" s="6" t="s">
        <v>235</v>
      </c>
      <c r="C76" s="6" t="s">
        <v>236</v>
      </c>
      <c r="D76" s="6" t="s">
        <v>237</v>
      </c>
      <c r="E76" s="6" t="s">
        <v>14</v>
      </c>
      <c r="F76" s="4">
        <v>1</v>
      </c>
      <c r="G76" s="4">
        <v>45.01</v>
      </c>
      <c r="H76" s="7">
        <f t="shared" si="2"/>
        <v>10.681083984375</v>
      </c>
      <c r="I76" s="7">
        <f t="shared" si="3"/>
        <v>10.681083984375</v>
      </c>
      <c r="J76" s="6" t="s">
        <v>15</v>
      </c>
      <c r="K76" s="6" t="s">
        <v>16</v>
      </c>
    </row>
    <row r="77" spans="1:11" x14ac:dyDescent="0.2">
      <c r="A77" s="4">
        <v>75</v>
      </c>
      <c r="B77" s="6" t="s">
        <v>238</v>
      </c>
      <c r="C77" s="6" t="s">
        <v>239</v>
      </c>
      <c r="D77" s="6" t="s">
        <v>240</v>
      </c>
      <c r="E77" s="6" t="s">
        <v>14</v>
      </c>
      <c r="F77" s="4">
        <v>1</v>
      </c>
      <c r="G77" s="4">
        <v>37.69</v>
      </c>
      <c r="H77" s="7">
        <f t="shared" si="2"/>
        <v>8.9440136718749983</v>
      </c>
      <c r="I77" s="7">
        <f t="shared" si="3"/>
        <v>8.9440136718749983</v>
      </c>
      <c r="J77" s="6" t="s">
        <v>15</v>
      </c>
      <c r="K77" s="6" t="s">
        <v>16</v>
      </c>
    </row>
    <row r="78" spans="1:11" x14ac:dyDescent="0.2">
      <c r="A78" s="4">
        <v>76</v>
      </c>
      <c r="B78" s="6" t="s">
        <v>241</v>
      </c>
      <c r="C78" s="6" t="s">
        <v>242</v>
      </c>
      <c r="D78" s="6" t="s">
        <v>243</v>
      </c>
      <c r="E78" s="6" t="s">
        <v>14</v>
      </c>
      <c r="F78" s="4">
        <v>1</v>
      </c>
      <c r="G78" s="4">
        <v>37.69</v>
      </c>
      <c r="H78" s="7">
        <f t="shared" si="2"/>
        <v>8.9440136718749983</v>
      </c>
      <c r="I78" s="7">
        <f t="shared" si="3"/>
        <v>8.9440136718749983</v>
      </c>
      <c r="J78" s="6" t="s">
        <v>15</v>
      </c>
      <c r="K78" s="6" t="s">
        <v>16</v>
      </c>
    </row>
    <row r="79" spans="1:11" x14ac:dyDescent="0.2">
      <c r="A79" s="4">
        <v>77</v>
      </c>
      <c r="B79" s="6" t="s">
        <v>244</v>
      </c>
      <c r="C79" s="6" t="s">
        <v>245</v>
      </c>
      <c r="D79" s="6" t="s">
        <v>246</v>
      </c>
      <c r="E79" s="6" t="s">
        <v>14</v>
      </c>
      <c r="F79" s="4">
        <v>3</v>
      </c>
      <c r="G79" s="4">
        <v>37.69</v>
      </c>
      <c r="H79" s="7">
        <f t="shared" si="2"/>
        <v>8.9440136718749983</v>
      </c>
      <c r="I79" s="7">
        <f t="shared" si="3"/>
        <v>26.832041015624995</v>
      </c>
      <c r="J79" s="6" t="s">
        <v>15</v>
      </c>
      <c r="K79" s="6" t="s">
        <v>16</v>
      </c>
    </row>
    <row r="80" spans="1:11" x14ac:dyDescent="0.2">
      <c r="A80" s="4">
        <v>78</v>
      </c>
      <c r="B80" s="6" t="s">
        <v>247</v>
      </c>
      <c r="C80" s="6" t="s">
        <v>248</v>
      </c>
      <c r="D80" s="6" t="s">
        <v>249</v>
      </c>
      <c r="E80" s="6" t="s">
        <v>14</v>
      </c>
      <c r="F80" s="4">
        <v>2</v>
      </c>
      <c r="G80" s="4">
        <v>37.69</v>
      </c>
      <c r="H80" s="7">
        <f t="shared" si="2"/>
        <v>8.9440136718749983</v>
      </c>
      <c r="I80" s="7">
        <f t="shared" si="3"/>
        <v>17.888027343749997</v>
      </c>
      <c r="J80" s="6" t="s">
        <v>15</v>
      </c>
      <c r="K80" s="6" t="s">
        <v>16</v>
      </c>
    </row>
    <row r="81" spans="1:11" x14ac:dyDescent="0.2">
      <c r="A81" s="4">
        <v>79</v>
      </c>
      <c r="B81" s="6" t="s">
        <v>250</v>
      </c>
      <c r="C81" s="6" t="s">
        <v>251</v>
      </c>
      <c r="D81" s="6" t="s">
        <v>252</v>
      </c>
      <c r="E81" s="6" t="s">
        <v>14</v>
      </c>
      <c r="F81" s="4">
        <v>1</v>
      </c>
      <c r="G81" s="4">
        <v>35.17</v>
      </c>
      <c r="H81" s="7">
        <f t="shared" si="2"/>
        <v>8.3460058593750013</v>
      </c>
      <c r="I81" s="7">
        <f t="shared" si="3"/>
        <v>8.3460058593750013</v>
      </c>
      <c r="J81" s="6" t="s">
        <v>15</v>
      </c>
      <c r="K81" s="6" t="s">
        <v>16</v>
      </c>
    </row>
    <row r="82" spans="1:11" x14ac:dyDescent="0.2">
      <c r="A82" s="4">
        <v>80</v>
      </c>
      <c r="B82" s="6" t="s">
        <v>253</v>
      </c>
      <c r="C82" s="6" t="s">
        <v>254</v>
      </c>
      <c r="D82" s="6" t="s">
        <v>255</v>
      </c>
      <c r="E82" s="6" t="s">
        <v>14</v>
      </c>
      <c r="F82" s="4">
        <v>1</v>
      </c>
      <c r="G82" s="4">
        <v>34.51</v>
      </c>
      <c r="H82" s="7">
        <f t="shared" si="2"/>
        <v>8.1893847656250003</v>
      </c>
      <c r="I82" s="7">
        <f t="shared" si="3"/>
        <v>8.1893847656250003</v>
      </c>
      <c r="J82" s="6" t="s">
        <v>15</v>
      </c>
      <c r="K82" s="6" t="s">
        <v>16</v>
      </c>
    </row>
    <row r="83" spans="1:11" x14ac:dyDescent="0.2">
      <c r="A83" s="4">
        <v>81</v>
      </c>
      <c r="B83" s="6" t="s">
        <v>256</v>
      </c>
      <c r="C83" s="6" t="s">
        <v>257</v>
      </c>
      <c r="D83" s="6" t="s">
        <v>258</v>
      </c>
      <c r="E83" s="6" t="s">
        <v>14</v>
      </c>
      <c r="F83" s="4">
        <v>6</v>
      </c>
      <c r="G83" s="4">
        <v>36.369999999999997</v>
      </c>
      <c r="H83" s="7">
        <f t="shared" si="2"/>
        <v>8.6307714843749981</v>
      </c>
      <c r="I83" s="7">
        <f t="shared" si="3"/>
        <v>51.784628906249992</v>
      </c>
      <c r="J83" s="6" t="s">
        <v>15</v>
      </c>
      <c r="K83" s="6" t="s">
        <v>16</v>
      </c>
    </row>
    <row r="84" spans="1:11" x14ac:dyDescent="0.2">
      <c r="A84" s="4">
        <v>82</v>
      </c>
      <c r="B84" s="6" t="s">
        <v>259</v>
      </c>
      <c r="C84" s="6" t="s">
        <v>260</v>
      </c>
      <c r="D84" s="6" t="s">
        <v>261</v>
      </c>
      <c r="E84" s="6" t="s">
        <v>14</v>
      </c>
      <c r="F84" s="4">
        <v>1</v>
      </c>
      <c r="G84" s="4">
        <v>36.340000000000003</v>
      </c>
      <c r="H84" s="7">
        <f t="shared" si="2"/>
        <v>8.6236523437500008</v>
      </c>
      <c r="I84" s="7">
        <f t="shared" si="3"/>
        <v>8.6236523437500008</v>
      </c>
      <c r="J84" s="6" t="s">
        <v>15</v>
      </c>
      <c r="K84" s="6" t="s">
        <v>16</v>
      </c>
    </row>
    <row r="85" spans="1:11" x14ac:dyDescent="0.2">
      <c r="A85" s="4">
        <v>83</v>
      </c>
      <c r="B85" s="6" t="s">
        <v>262</v>
      </c>
      <c r="C85" s="6" t="s">
        <v>263</v>
      </c>
      <c r="D85" s="6" t="s">
        <v>264</v>
      </c>
      <c r="E85" s="6" t="s">
        <v>14</v>
      </c>
      <c r="F85" s="4">
        <v>1</v>
      </c>
      <c r="G85" s="4">
        <v>30.26</v>
      </c>
      <c r="H85" s="7">
        <f t="shared" si="2"/>
        <v>7.1808398437500012</v>
      </c>
      <c r="I85" s="7">
        <f t="shared" si="3"/>
        <v>7.1808398437500012</v>
      </c>
      <c r="J85" s="6" t="s">
        <v>15</v>
      </c>
      <c r="K85" s="6" t="s">
        <v>16</v>
      </c>
    </row>
    <row r="86" spans="1:11" x14ac:dyDescent="0.2">
      <c r="A86" s="4">
        <v>84</v>
      </c>
      <c r="B86" s="6" t="s">
        <v>265</v>
      </c>
      <c r="C86" s="6" t="s">
        <v>266</v>
      </c>
      <c r="D86" s="6" t="s">
        <v>267</v>
      </c>
      <c r="E86" s="6" t="s">
        <v>14</v>
      </c>
      <c r="F86" s="4">
        <v>2</v>
      </c>
      <c r="G86" s="4">
        <v>34.520000000000003</v>
      </c>
      <c r="H86" s="7">
        <f t="shared" si="2"/>
        <v>8.1917578125000006</v>
      </c>
      <c r="I86" s="7">
        <f t="shared" si="3"/>
        <v>16.383515625000001</v>
      </c>
      <c r="J86" s="6" t="s">
        <v>15</v>
      </c>
      <c r="K86" s="6" t="s">
        <v>16</v>
      </c>
    </row>
    <row r="87" spans="1:11" x14ac:dyDescent="0.2">
      <c r="A87" s="4">
        <v>85</v>
      </c>
      <c r="B87" s="6" t="s">
        <v>268</v>
      </c>
      <c r="C87" s="6" t="s">
        <v>269</v>
      </c>
      <c r="D87" s="6" t="s">
        <v>270</v>
      </c>
      <c r="E87" s="6" t="s">
        <v>14</v>
      </c>
      <c r="F87" s="4">
        <v>1</v>
      </c>
      <c r="G87" s="4">
        <v>36.229999999999997</v>
      </c>
      <c r="H87" s="7">
        <f t="shared" si="2"/>
        <v>8.5975488281249994</v>
      </c>
      <c r="I87" s="7">
        <f t="shared" si="3"/>
        <v>8.5975488281249994</v>
      </c>
      <c r="J87" s="6" t="s">
        <v>69</v>
      </c>
      <c r="K87" s="6" t="s">
        <v>16</v>
      </c>
    </row>
    <row r="88" spans="1:11" x14ac:dyDescent="0.2">
      <c r="A88" s="4">
        <v>86</v>
      </c>
      <c r="B88" s="6" t="s">
        <v>271</v>
      </c>
      <c r="C88" s="6" t="s">
        <v>272</v>
      </c>
      <c r="D88" s="6" t="s">
        <v>273</v>
      </c>
      <c r="E88" s="6" t="s">
        <v>14</v>
      </c>
      <c r="F88" s="4">
        <v>1</v>
      </c>
      <c r="G88" s="4">
        <v>36.369999999999997</v>
      </c>
      <c r="H88" s="7">
        <f t="shared" si="2"/>
        <v>8.6307714843749981</v>
      </c>
      <c r="I88" s="7">
        <f t="shared" si="3"/>
        <v>8.6307714843749981</v>
      </c>
      <c r="J88" s="6" t="s">
        <v>15</v>
      </c>
      <c r="K88" s="6" t="s">
        <v>16</v>
      </c>
    </row>
    <row r="89" spans="1:11" x14ac:dyDescent="0.2">
      <c r="A89" s="4">
        <v>87</v>
      </c>
      <c r="B89" s="6" t="s">
        <v>274</v>
      </c>
      <c r="C89" s="6" t="s">
        <v>275</v>
      </c>
      <c r="D89" s="6" t="s">
        <v>276</v>
      </c>
      <c r="E89" s="6" t="s">
        <v>14</v>
      </c>
      <c r="F89" s="4">
        <v>2</v>
      </c>
      <c r="G89" s="4">
        <v>25.88</v>
      </c>
      <c r="H89" s="7">
        <f t="shared" si="2"/>
        <v>6.1414453124999993</v>
      </c>
      <c r="I89" s="7">
        <f t="shared" si="3"/>
        <v>12.282890624999999</v>
      </c>
      <c r="J89" s="6" t="s">
        <v>29</v>
      </c>
      <c r="K89" s="6" t="s">
        <v>16</v>
      </c>
    </row>
    <row r="90" spans="1:11" x14ac:dyDescent="0.2">
      <c r="A90" s="4">
        <v>88</v>
      </c>
      <c r="B90" s="6" t="s">
        <v>277</v>
      </c>
      <c r="C90" s="6" t="s">
        <v>278</v>
      </c>
      <c r="D90" s="6" t="s">
        <v>279</v>
      </c>
      <c r="E90" s="6" t="s">
        <v>14</v>
      </c>
      <c r="F90" s="4">
        <v>1</v>
      </c>
      <c r="G90" s="4">
        <v>27.34</v>
      </c>
      <c r="H90" s="7">
        <f t="shared" si="2"/>
        <v>6.4879101562499999</v>
      </c>
      <c r="I90" s="7">
        <f t="shared" si="3"/>
        <v>6.4879101562499999</v>
      </c>
      <c r="J90" s="6" t="s">
        <v>29</v>
      </c>
      <c r="K90" s="6" t="s">
        <v>16</v>
      </c>
    </row>
    <row r="91" spans="1:11" x14ac:dyDescent="0.2">
      <c r="A91" s="4">
        <v>89</v>
      </c>
      <c r="B91" s="6" t="s">
        <v>280</v>
      </c>
      <c r="C91" s="6" t="s">
        <v>281</v>
      </c>
      <c r="D91" s="6" t="s">
        <v>282</v>
      </c>
      <c r="E91" s="6" t="s">
        <v>14</v>
      </c>
      <c r="F91" s="4">
        <v>1</v>
      </c>
      <c r="G91" s="4">
        <v>27.34</v>
      </c>
      <c r="H91" s="7">
        <f t="shared" si="2"/>
        <v>6.4879101562499999</v>
      </c>
      <c r="I91" s="7">
        <f t="shared" si="3"/>
        <v>6.4879101562499999</v>
      </c>
      <c r="J91" s="6" t="s">
        <v>29</v>
      </c>
      <c r="K91" s="6" t="s">
        <v>16</v>
      </c>
    </row>
    <row r="92" spans="1:11" x14ac:dyDescent="0.2">
      <c r="A92" s="4">
        <v>90</v>
      </c>
      <c r="B92" s="6" t="s">
        <v>283</v>
      </c>
      <c r="C92" s="6" t="s">
        <v>284</v>
      </c>
      <c r="D92" s="6" t="s">
        <v>285</v>
      </c>
      <c r="E92" s="6" t="s">
        <v>14</v>
      </c>
      <c r="F92" s="4">
        <v>1</v>
      </c>
      <c r="G92" s="4">
        <v>25.88</v>
      </c>
      <c r="H92" s="7">
        <f t="shared" si="2"/>
        <v>6.1414453124999993</v>
      </c>
      <c r="I92" s="7">
        <f t="shared" si="3"/>
        <v>6.1414453124999993</v>
      </c>
      <c r="J92" s="6" t="s">
        <v>29</v>
      </c>
      <c r="K92" s="6" t="s">
        <v>16</v>
      </c>
    </row>
    <row r="93" spans="1:11" x14ac:dyDescent="0.2">
      <c r="A93" s="4">
        <v>91</v>
      </c>
      <c r="B93" s="6" t="s">
        <v>286</v>
      </c>
      <c r="C93" s="6" t="s">
        <v>287</v>
      </c>
      <c r="D93" s="6" t="s">
        <v>288</v>
      </c>
      <c r="E93" s="6" t="s">
        <v>14</v>
      </c>
      <c r="F93" s="4">
        <v>1</v>
      </c>
      <c r="G93" s="4">
        <v>27.34</v>
      </c>
      <c r="H93" s="7">
        <f t="shared" si="2"/>
        <v>6.4879101562499999</v>
      </c>
      <c r="I93" s="7">
        <f t="shared" si="3"/>
        <v>6.4879101562499999</v>
      </c>
      <c r="J93" s="6" t="s">
        <v>29</v>
      </c>
      <c r="K93" s="6" t="s">
        <v>16</v>
      </c>
    </row>
    <row r="94" spans="1:11" x14ac:dyDescent="0.2">
      <c r="A94" s="4">
        <v>92</v>
      </c>
      <c r="B94" s="6" t="s">
        <v>289</v>
      </c>
      <c r="C94" s="6" t="s">
        <v>290</v>
      </c>
      <c r="D94" s="6" t="s">
        <v>291</v>
      </c>
      <c r="E94" s="6" t="s">
        <v>14</v>
      </c>
      <c r="F94" s="4">
        <v>1</v>
      </c>
      <c r="G94" s="4">
        <v>27.34</v>
      </c>
      <c r="H94" s="7">
        <f t="shared" si="2"/>
        <v>6.4879101562499999</v>
      </c>
      <c r="I94" s="7">
        <f t="shared" si="3"/>
        <v>6.4879101562499999</v>
      </c>
      <c r="J94" s="6" t="s">
        <v>29</v>
      </c>
      <c r="K94" s="6" t="s">
        <v>16</v>
      </c>
    </row>
    <row r="95" spans="1:11" x14ac:dyDescent="0.2">
      <c r="A95" s="4">
        <v>93</v>
      </c>
      <c r="B95" s="6" t="s">
        <v>292</v>
      </c>
      <c r="C95" s="6" t="s">
        <v>293</v>
      </c>
      <c r="D95" s="6" t="s">
        <v>294</v>
      </c>
      <c r="E95" s="6" t="s">
        <v>14</v>
      </c>
      <c r="F95" s="4">
        <v>2</v>
      </c>
      <c r="G95" s="4">
        <v>25.88</v>
      </c>
      <c r="H95" s="7">
        <f t="shared" si="2"/>
        <v>6.1414453124999993</v>
      </c>
      <c r="I95" s="7">
        <f t="shared" si="3"/>
        <v>12.282890624999999</v>
      </c>
      <c r="J95" s="6" t="s">
        <v>29</v>
      </c>
      <c r="K95" s="6" t="s">
        <v>16</v>
      </c>
    </row>
    <row r="96" spans="1:11" x14ac:dyDescent="0.2">
      <c r="A96" s="4">
        <v>94</v>
      </c>
      <c r="B96" s="6" t="s">
        <v>295</v>
      </c>
      <c r="C96" s="6" t="s">
        <v>296</v>
      </c>
      <c r="D96" s="6" t="s">
        <v>297</v>
      </c>
      <c r="E96" s="6" t="s">
        <v>14</v>
      </c>
      <c r="F96" s="4">
        <v>1</v>
      </c>
      <c r="G96" s="4">
        <v>35.17</v>
      </c>
      <c r="H96" s="7">
        <f t="shared" si="2"/>
        <v>8.3460058593750013</v>
      </c>
      <c r="I96" s="7">
        <f t="shared" si="3"/>
        <v>8.3460058593750013</v>
      </c>
      <c r="J96" s="6" t="s">
        <v>15</v>
      </c>
      <c r="K96" s="6" t="s">
        <v>16</v>
      </c>
    </row>
    <row r="97" spans="1:11" x14ac:dyDescent="0.2">
      <c r="A97" s="4">
        <v>95</v>
      </c>
      <c r="B97" s="6" t="s">
        <v>298</v>
      </c>
      <c r="C97" s="6" t="s">
        <v>299</v>
      </c>
      <c r="D97" s="6" t="s">
        <v>300</v>
      </c>
      <c r="E97" s="6" t="s">
        <v>14</v>
      </c>
      <c r="F97" s="4">
        <v>1</v>
      </c>
      <c r="G97" s="4">
        <v>27.34</v>
      </c>
      <c r="H97" s="7">
        <f t="shared" si="2"/>
        <v>6.4879101562499999</v>
      </c>
      <c r="I97" s="7">
        <f t="shared" si="3"/>
        <v>6.4879101562499999</v>
      </c>
      <c r="J97" s="6" t="s">
        <v>15</v>
      </c>
      <c r="K97" s="6" t="s">
        <v>16</v>
      </c>
    </row>
    <row r="98" spans="1:11" x14ac:dyDescent="0.2">
      <c r="A98" s="4">
        <v>96</v>
      </c>
      <c r="B98" s="6" t="s">
        <v>301</v>
      </c>
      <c r="C98" s="6" t="s">
        <v>302</v>
      </c>
      <c r="D98" s="6" t="s">
        <v>303</v>
      </c>
      <c r="E98" s="6" t="s">
        <v>14</v>
      </c>
      <c r="F98" s="4">
        <v>1</v>
      </c>
      <c r="G98" s="4">
        <v>34.520000000000003</v>
      </c>
      <c r="H98" s="7">
        <f t="shared" si="2"/>
        <v>8.1917578125000006</v>
      </c>
      <c r="I98" s="7">
        <f t="shared" si="3"/>
        <v>8.1917578125000006</v>
      </c>
      <c r="J98" s="6" t="s">
        <v>15</v>
      </c>
      <c r="K98" s="6" t="s">
        <v>16</v>
      </c>
    </row>
    <row r="99" spans="1:11" x14ac:dyDescent="0.2">
      <c r="A99" s="4">
        <v>97</v>
      </c>
      <c r="B99" s="6" t="s">
        <v>304</v>
      </c>
      <c r="C99" s="6" t="s">
        <v>305</v>
      </c>
      <c r="D99" s="6" t="s">
        <v>306</v>
      </c>
      <c r="E99" s="6" t="s">
        <v>14</v>
      </c>
      <c r="F99" s="4">
        <v>1</v>
      </c>
      <c r="G99" s="4">
        <v>38.79</v>
      </c>
      <c r="H99" s="7">
        <f t="shared" si="2"/>
        <v>9.2050488281249994</v>
      </c>
      <c r="I99" s="7">
        <f t="shared" si="3"/>
        <v>9.2050488281249994</v>
      </c>
      <c r="J99" s="6" t="s">
        <v>15</v>
      </c>
      <c r="K99" s="6" t="s">
        <v>16</v>
      </c>
    </row>
    <row r="100" spans="1:11" x14ac:dyDescent="0.2">
      <c r="A100" s="4">
        <v>98</v>
      </c>
      <c r="B100" s="6" t="s">
        <v>307</v>
      </c>
      <c r="C100" s="6" t="s">
        <v>308</v>
      </c>
      <c r="D100" s="6" t="s">
        <v>309</v>
      </c>
      <c r="E100" s="6" t="s">
        <v>14</v>
      </c>
      <c r="F100" s="4">
        <v>1</v>
      </c>
      <c r="G100" s="4">
        <v>35.17</v>
      </c>
      <c r="H100" s="7">
        <f t="shared" si="2"/>
        <v>8.3460058593750013</v>
      </c>
      <c r="I100" s="7">
        <f t="shared" si="3"/>
        <v>8.3460058593750013</v>
      </c>
      <c r="J100" s="6" t="s">
        <v>15</v>
      </c>
      <c r="K100" s="6" t="s">
        <v>16</v>
      </c>
    </row>
    <row r="101" spans="1:11" x14ac:dyDescent="0.2">
      <c r="A101" s="4">
        <v>99</v>
      </c>
      <c r="B101" s="6" t="s">
        <v>310</v>
      </c>
      <c r="C101" s="6" t="s">
        <v>311</v>
      </c>
      <c r="D101" s="6" t="s">
        <v>312</v>
      </c>
      <c r="E101" s="6" t="s">
        <v>14</v>
      </c>
      <c r="F101" s="4">
        <v>1</v>
      </c>
      <c r="G101" s="4">
        <v>35.17</v>
      </c>
      <c r="H101" s="7">
        <f t="shared" si="2"/>
        <v>8.3460058593750013</v>
      </c>
      <c r="I101" s="7">
        <f t="shared" si="3"/>
        <v>8.3460058593750013</v>
      </c>
      <c r="J101" s="6" t="s">
        <v>69</v>
      </c>
      <c r="K101" s="6" t="s">
        <v>16</v>
      </c>
    </row>
    <row r="102" spans="1:11" x14ac:dyDescent="0.2">
      <c r="A102" s="4">
        <v>100</v>
      </c>
      <c r="B102" s="6" t="s">
        <v>313</v>
      </c>
      <c r="C102" s="6" t="s">
        <v>314</v>
      </c>
      <c r="D102" s="6" t="s">
        <v>315</v>
      </c>
      <c r="E102" s="6" t="s">
        <v>14</v>
      </c>
      <c r="F102" s="4">
        <v>1</v>
      </c>
      <c r="G102" s="4">
        <v>42.47</v>
      </c>
      <c r="H102" s="7">
        <f t="shared" si="2"/>
        <v>10.078330078125001</v>
      </c>
      <c r="I102" s="7">
        <f t="shared" si="3"/>
        <v>10.078330078125001</v>
      </c>
      <c r="J102" s="6" t="s">
        <v>15</v>
      </c>
      <c r="K102" s="6" t="s">
        <v>16</v>
      </c>
    </row>
    <row r="103" spans="1:11" x14ac:dyDescent="0.2">
      <c r="A103" s="4">
        <v>101</v>
      </c>
      <c r="B103" s="6" t="s">
        <v>316</v>
      </c>
      <c r="C103" s="6" t="s">
        <v>317</v>
      </c>
      <c r="D103" s="6" t="s">
        <v>318</v>
      </c>
      <c r="E103" s="6" t="s">
        <v>14</v>
      </c>
      <c r="F103" s="4">
        <v>1</v>
      </c>
      <c r="G103" s="4">
        <v>34.520000000000003</v>
      </c>
      <c r="H103" s="7">
        <f t="shared" si="2"/>
        <v>8.1917578125000006</v>
      </c>
      <c r="I103" s="7">
        <f t="shared" si="3"/>
        <v>8.1917578125000006</v>
      </c>
      <c r="J103" s="6" t="s">
        <v>15</v>
      </c>
      <c r="K103" s="6" t="s">
        <v>16</v>
      </c>
    </row>
    <row r="104" spans="1:11" x14ac:dyDescent="0.2">
      <c r="A104" s="4">
        <v>102</v>
      </c>
      <c r="B104" s="6" t="s">
        <v>319</v>
      </c>
      <c r="C104" s="6" t="s">
        <v>320</v>
      </c>
      <c r="D104" s="6" t="s">
        <v>321</v>
      </c>
      <c r="E104" s="6" t="s">
        <v>14</v>
      </c>
      <c r="F104" s="4">
        <v>1</v>
      </c>
      <c r="G104" s="4">
        <v>36.340000000000003</v>
      </c>
      <c r="H104" s="7">
        <f t="shared" si="2"/>
        <v>8.6236523437500008</v>
      </c>
      <c r="I104" s="7">
        <f t="shared" si="3"/>
        <v>8.6236523437500008</v>
      </c>
      <c r="J104" s="6" t="s">
        <v>15</v>
      </c>
      <c r="K104" s="6" t="s">
        <v>16</v>
      </c>
    </row>
    <row r="105" spans="1:11" x14ac:dyDescent="0.2">
      <c r="A105" s="4">
        <v>103</v>
      </c>
      <c r="B105" s="6" t="s">
        <v>322</v>
      </c>
      <c r="C105" s="6" t="s">
        <v>323</v>
      </c>
      <c r="D105" s="6" t="s">
        <v>324</v>
      </c>
      <c r="E105" s="6" t="s">
        <v>14</v>
      </c>
      <c r="F105" s="4">
        <v>1</v>
      </c>
      <c r="G105" s="4">
        <v>23</v>
      </c>
      <c r="H105" s="7">
        <f t="shared" si="2"/>
        <v>5.4580078125</v>
      </c>
      <c r="I105" s="7">
        <f t="shared" si="3"/>
        <v>5.4580078125</v>
      </c>
      <c r="J105" s="6" t="s">
        <v>325</v>
      </c>
      <c r="K105" s="6" t="s">
        <v>16</v>
      </c>
    </row>
    <row r="106" spans="1:11" x14ac:dyDescent="0.2">
      <c r="A106" s="4">
        <v>104</v>
      </c>
      <c r="B106" s="6" t="s">
        <v>326</v>
      </c>
      <c r="C106" s="6" t="s">
        <v>327</v>
      </c>
      <c r="D106" s="6" t="s">
        <v>328</v>
      </c>
      <c r="E106" s="6" t="s">
        <v>14</v>
      </c>
      <c r="F106" s="4">
        <v>2</v>
      </c>
      <c r="G106" s="4">
        <v>27.34</v>
      </c>
      <c r="H106" s="7">
        <f t="shared" si="2"/>
        <v>6.4879101562499999</v>
      </c>
      <c r="I106" s="7">
        <f t="shared" si="3"/>
        <v>12.9758203125</v>
      </c>
      <c r="J106" s="6" t="s">
        <v>15</v>
      </c>
      <c r="K106" s="6" t="s">
        <v>16</v>
      </c>
    </row>
    <row r="107" spans="1:11" x14ac:dyDescent="0.2">
      <c r="A107" s="4">
        <v>105</v>
      </c>
      <c r="B107" s="6" t="s">
        <v>329</v>
      </c>
      <c r="C107" s="6" t="s">
        <v>330</v>
      </c>
      <c r="D107" s="6" t="s">
        <v>331</v>
      </c>
      <c r="E107" s="6" t="s">
        <v>14</v>
      </c>
      <c r="F107" s="4">
        <v>1</v>
      </c>
      <c r="G107" s="4">
        <v>35.17</v>
      </c>
      <c r="H107" s="7">
        <f t="shared" si="2"/>
        <v>8.3460058593750013</v>
      </c>
      <c r="I107" s="7">
        <f t="shared" si="3"/>
        <v>8.3460058593750013</v>
      </c>
      <c r="J107" s="6" t="s">
        <v>15</v>
      </c>
      <c r="K107" s="6" t="s">
        <v>16</v>
      </c>
    </row>
    <row r="108" spans="1:11" x14ac:dyDescent="0.2">
      <c r="A108" s="4">
        <v>106</v>
      </c>
      <c r="B108" s="6" t="s">
        <v>332</v>
      </c>
      <c r="C108" s="6" t="s">
        <v>333</v>
      </c>
      <c r="D108" s="6" t="s">
        <v>334</v>
      </c>
      <c r="E108" s="6" t="s">
        <v>14</v>
      </c>
      <c r="F108" s="4">
        <v>1</v>
      </c>
      <c r="G108" s="4">
        <v>37.69</v>
      </c>
      <c r="H108" s="7">
        <f t="shared" si="2"/>
        <v>8.9440136718749983</v>
      </c>
      <c r="I108" s="7">
        <f t="shared" si="3"/>
        <v>8.9440136718749983</v>
      </c>
      <c r="J108" s="6" t="s">
        <v>15</v>
      </c>
      <c r="K108" s="6" t="s">
        <v>16</v>
      </c>
    </row>
    <row r="109" spans="1:11" x14ac:dyDescent="0.2">
      <c r="A109" s="4">
        <v>107</v>
      </c>
      <c r="B109" s="6" t="s">
        <v>335</v>
      </c>
      <c r="C109" s="6" t="s">
        <v>336</v>
      </c>
      <c r="D109" s="6" t="s">
        <v>337</v>
      </c>
      <c r="E109" s="6" t="s">
        <v>14</v>
      </c>
      <c r="F109" s="4">
        <v>1</v>
      </c>
      <c r="G109" s="4">
        <v>34.51</v>
      </c>
      <c r="H109" s="7">
        <f t="shared" si="2"/>
        <v>8.1893847656250003</v>
      </c>
      <c r="I109" s="7">
        <f t="shared" si="3"/>
        <v>8.1893847656250003</v>
      </c>
      <c r="J109" s="6" t="s">
        <v>15</v>
      </c>
      <c r="K109" s="6" t="s">
        <v>16</v>
      </c>
    </row>
    <row r="110" spans="1:11" x14ac:dyDescent="0.2">
      <c r="A110" s="4">
        <v>108</v>
      </c>
      <c r="B110" s="6" t="s">
        <v>338</v>
      </c>
      <c r="C110" s="6" t="s">
        <v>339</v>
      </c>
      <c r="D110" s="6" t="s">
        <v>340</v>
      </c>
      <c r="E110" s="6" t="s">
        <v>14</v>
      </c>
      <c r="F110" s="4">
        <v>1</v>
      </c>
      <c r="G110" s="4">
        <v>27.34</v>
      </c>
      <c r="H110" s="7">
        <f t="shared" si="2"/>
        <v>6.4879101562499999</v>
      </c>
      <c r="I110" s="7">
        <f t="shared" si="3"/>
        <v>6.4879101562499999</v>
      </c>
      <c r="J110" s="6" t="s">
        <v>15</v>
      </c>
      <c r="K110" s="6" t="s">
        <v>16</v>
      </c>
    </row>
    <row r="111" spans="1:11" x14ac:dyDescent="0.2">
      <c r="A111" s="4">
        <v>109</v>
      </c>
      <c r="B111" s="6" t="s">
        <v>341</v>
      </c>
      <c r="C111" s="6" t="s">
        <v>342</v>
      </c>
      <c r="D111" s="6" t="s">
        <v>343</v>
      </c>
      <c r="E111" s="6" t="s">
        <v>14</v>
      </c>
      <c r="F111" s="4">
        <v>1</v>
      </c>
      <c r="G111" s="4">
        <v>35.17</v>
      </c>
      <c r="H111" s="7">
        <f t="shared" si="2"/>
        <v>8.3460058593750013</v>
      </c>
      <c r="I111" s="7">
        <f t="shared" si="3"/>
        <v>8.3460058593750013</v>
      </c>
      <c r="J111" s="6" t="s">
        <v>15</v>
      </c>
      <c r="K111" s="6" t="s">
        <v>16</v>
      </c>
    </row>
    <row r="112" spans="1:11" x14ac:dyDescent="0.2">
      <c r="A112" s="4">
        <v>110</v>
      </c>
      <c r="B112" s="6" t="s">
        <v>344</v>
      </c>
      <c r="C112" s="6" t="s">
        <v>345</v>
      </c>
      <c r="D112" s="6" t="s">
        <v>346</v>
      </c>
      <c r="E112" s="6" t="s">
        <v>14</v>
      </c>
      <c r="F112" s="4">
        <v>1</v>
      </c>
      <c r="G112" s="4">
        <v>22.96</v>
      </c>
      <c r="H112" s="7">
        <f t="shared" si="2"/>
        <v>5.4485156249999989</v>
      </c>
      <c r="I112" s="7">
        <f t="shared" si="3"/>
        <v>5.4485156249999989</v>
      </c>
      <c r="J112" s="4"/>
      <c r="K112" s="6" t="s">
        <v>16</v>
      </c>
    </row>
    <row r="113" spans="1:11" x14ac:dyDescent="0.2">
      <c r="A113" s="4">
        <v>111</v>
      </c>
      <c r="B113" s="6" t="s">
        <v>347</v>
      </c>
      <c r="C113" s="6" t="s">
        <v>348</v>
      </c>
      <c r="D113" s="6" t="s">
        <v>349</v>
      </c>
      <c r="E113" s="6" t="s">
        <v>14</v>
      </c>
      <c r="F113" s="4">
        <v>1</v>
      </c>
      <c r="G113" s="4">
        <v>22.96</v>
      </c>
      <c r="H113" s="7">
        <f t="shared" si="2"/>
        <v>5.4485156249999989</v>
      </c>
      <c r="I113" s="7">
        <f t="shared" si="3"/>
        <v>5.4485156249999989</v>
      </c>
      <c r="J113" s="4"/>
      <c r="K113" s="6" t="s">
        <v>16</v>
      </c>
    </row>
    <row r="114" spans="1:11" x14ac:dyDescent="0.2">
      <c r="A114" s="4">
        <v>112</v>
      </c>
      <c r="B114" s="6" t="s">
        <v>350</v>
      </c>
      <c r="C114" s="6" t="s">
        <v>351</v>
      </c>
      <c r="D114" s="6" t="s">
        <v>352</v>
      </c>
      <c r="E114" s="6" t="s">
        <v>14</v>
      </c>
      <c r="F114" s="4">
        <v>1</v>
      </c>
      <c r="G114" s="4">
        <v>27.34</v>
      </c>
      <c r="H114" s="7">
        <f t="shared" si="2"/>
        <v>6.4879101562499999</v>
      </c>
      <c r="I114" s="7">
        <f t="shared" si="3"/>
        <v>6.4879101562499999</v>
      </c>
      <c r="J114" s="6" t="s">
        <v>15</v>
      </c>
      <c r="K114" s="6" t="s">
        <v>16</v>
      </c>
    </row>
    <row r="115" spans="1:11" x14ac:dyDescent="0.2">
      <c r="A115" s="4">
        <v>113</v>
      </c>
      <c r="B115" s="6" t="s">
        <v>353</v>
      </c>
      <c r="C115" s="6" t="s">
        <v>354</v>
      </c>
      <c r="D115" s="6" t="s">
        <v>355</v>
      </c>
      <c r="E115" s="6" t="s">
        <v>14</v>
      </c>
      <c r="F115" s="4">
        <v>1</v>
      </c>
      <c r="G115" s="4">
        <v>39.29</v>
      </c>
      <c r="H115" s="7">
        <f t="shared" si="2"/>
        <v>9.3237011718749994</v>
      </c>
      <c r="I115" s="7">
        <f t="shared" si="3"/>
        <v>9.3237011718749994</v>
      </c>
      <c r="J115" s="6" t="s">
        <v>15</v>
      </c>
      <c r="K115" s="6" t="s">
        <v>16</v>
      </c>
    </row>
    <row r="116" spans="1:11" x14ac:dyDescent="0.2">
      <c r="A116" s="4">
        <v>114</v>
      </c>
      <c r="B116" s="6" t="s">
        <v>356</v>
      </c>
      <c r="C116" s="6" t="s">
        <v>357</v>
      </c>
      <c r="D116" s="6" t="s">
        <v>358</v>
      </c>
      <c r="E116" s="6" t="s">
        <v>14</v>
      </c>
      <c r="F116" s="4">
        <v>1</v>
      </c>
      <c r="G116" s="4">
        <v>43.23</v>
      </c>
      <c r="H116" s="7">
        <f t="shared" si="2"/>
        <v>10.258681640624999</v>
      </c>
      <c r="I116" s="7">
        <f t="shared" si="3"/>
        <v>10.258681640624999</v>
      </c>
      <c r="J116" s="6" t="s">
        <v>69</v>
      </c>
      <c r="K116" s="6" t="s">
        <v>16</v>
      </c>
    </row>
    <row r="117" spans="1:11" x14ac:dyDescent="0.2">
      <c r="A117" s="4">
        <v>115</v>
      </c>
      <c r="B117" s="6" t="s">
        <v>359</v>
      </c>
      <c r="C117" s="6" t="s">
        <v>360</v>
      </c>
      <c r="D117" s="6" t="s">
        <v>361</v>
      </c>
      <c r="E117" s="6" t="s">
        <v>14</v>
      </c>
      <c r="F117" s="4">
        <v>1</v>
      </c>
      <c r="G117" s="4">
        <v>45.39</v>
      </c>
      <c r="H117" s="7">
        <f t="shared" si="2"/>
        <v>10.771259765625002</v>
      </c>
      <c r="I117" s="7">
        <f t="shared" si="3"/>
        <v>10.771259765625002</v>
      </c>
      <c r="J117" s="6" t="s">
        <v>29</v>
      </c>
      <c r="K117" s="6" t="s">
        <v>16</v>
      </c>
    </row>
    <row r="118" spans="1:11" x14ac:dyDescent="0.2">
      <c r="A118" s="4">
        <v>116</v>
      </c>
      <c r="B118" s="6" t="s">
        <v>362</v>
      </c>
      <c r="C118" s="6" t="s">
        <v>363</v>
      </c>
      <c r="D118" s="6" t="s">
        <v>364</v>
      </c>
      <c r="E118" s="6" t="s">
        <v>14</v>
      </c>
      <c r="F118" s="4">
        <v>1</v>
      </c>
      <c r="G118" s="4">
        <v>30</v>
      </c>
      <c r="H118" s="7">
        <f t="shared" si="2"/>
        <v>7.119140625</v>
      </c>
      <c r="I118" s="7">
        <f t="shared" si="3"/>
        <v>7.119140625</v>
      </c>
      <c r="J118" s="6" t="s">
        <v>29</v>
      </c>
      <c r="K118" s="6" t="s">
        <v>16</v>
      </c>
    </row>
    <row r="119" spans="1:11" x14ac:dyDescent="0.2">
      <c r="A119" s="4">
        <v>117</v>
      </c>
      <c r="B119" s="6" t="s">
        <v>365</v>
      </c>
      <c r="C119" s="6" t="s">
        <v>366</v>
      </c>
      <c r="D119" s="6" t="s">
        <v>367</v>
      </c>
      <c r="E119" s="6" t="s">
        <v>14</v>
      </c>
      <c r="F119" s="4">
        <v>1</v>
      </c>
      <c r="G119" s="4">
        <v>27.24</v>
      </c>
      <c r="H119" s="7">
        <f t="shared" si="2"/>
        <v>6.4641796874999997</v>
      </c>
      <c r="I119" s="7">
        <f t="shared" si="3"/>
        <v>6.4641796874999997</v>
      </c>
      <c r="J119" s="6" t="s">
        <v>15</v>
      </c>
      <c r="K119" s="6" t="s">
        <v>16</v>
      </c>
    </row>
    <row r="120" spans="1:11" x14ac:dyDescent="0.2">
      <c r="A120" s="4">
        <v>118</v>
      </c>
      <c r="B120" s="6" t="s">
        <v>368</v>
      </c>
      <c r="C120" s="6" t="s">
        <v>369</v>
      </c>
      <c r="D120" s="6" t="s">
        <v>370</v>
      </c>
      <c r="E120" s="6" t="s">
        <v>14</v>
      </c>
      <c r="F120" s="4">
        <v>1</v>
      </c>
      <c r="G120" s="4">
        <v>36.369999999999997</v>
      </c>
      <c r="H120" s="7">
        <f t="shared" si="2"/>
        <v>8.6307714843749981</v>
      </c>
      <c r="I120" s="7">
        <f t="shared" si="3"/>
        <v>8.6307714843749981</v>
      </c>
      <c r="J120" s="6" t="s">
        <v>15</v>
      </c>
      <c r="K120" s="6" t="s">
        <v>16</v>
      </c>
    </row>
    <row r="121" spans="1:11" x14ac:dyDescent="0.2">
      <c r="A121" s="4">
        <v>119</v>
      </c>
      <c r="B121" s="6" t="s">
        <v>371</v>
      </c>
      <c r="C121" s="6" t="s">
        <v>372</v>
      </c>
      <c r="D121" s="6" t="s">
        <v>373</v>
      </c>
      <c r="E121" s="6" t="s">
        <v>14</v>
      </c>
      <c r="F121" s="4">
        <v>1</v>
      </c>
      <c r="G121" s="4">
        <v>0.13</v>
      </c>
      <c r="H121" s="7">
        <f t="shared" si="2"/>
        <v>3.0849609374999996E-2</v>
      </c>
      <c r="I121" s="7">
        <f t="shared" si="3"/>
        <v>3.0849609374999996E-2</v>
      </c>
      <c r="J121" s="6" t="s">
        <v>15</v>
      </c>
      <c r="K121" s="6" t="s">
        <v>16</v>
      </c>
    </row>
    <row r="122" spans="1:11" x14ac:dyDescent="0.2">
      <c r="A122" s="4">
        <v>120</v>
      </c>
      <c r="B122" s="6" t="s">
        <v>374</v>
      </c>
      <c r="C122" s="6" t="s">
        <v>375</v>
      </c>
      <c r="D122" s="6" t="s">
        <v>376</v>
      </c>
      <c r="E122" s="6" t="s">
        <v>14</v>
      </c>
      <c r="F122" s="4">
        <v>1</v>
      </c>
      <c r="G122" s="4">
        <v>36.369999999999997</v>
      </c>
      <c r="H122" s="7">
        <f t="shared" si="2"/>
        <v>8.6307714843749981</v>
      </c>
      <c r="I122" s="7">
        <f t="shared" si="3"/>
        <v>8.6307714843749981</v>
      </c>
      <c r="J122" s="6" t="s">
        <v>15</v>
      </c>
      <c r="K122" s="6" t="s">
        <v>16</v>
      </c>
    </row>
    <row r="123" spans="1:11" x14ac:dyDescent="0.2">
      <c r="A123" s="4">
        <v>121</v>
      </c>
      <c r="B123" s="6" t="s">
        <v>377</v>
      </c>
      <c r="C123" s="6" t="s">
        <v>378</v>
      </c>
      <c r="D123" s="6" t="s">
        <v>379</v>
      </c>
      <c r="E123" s="6" t="s">
        <v>14</v>
      </c>
      <c r="F123" s="4">
        <v>1</v>
      </c>
      <c r="G123" s="4">
        <v>0.13</v>
      </c>
      <c r="H123" s="7">
        <f t="shared" si="2"/>
        <v>3.0849609374999996E-2</v>
      </c>
      <c r="I123" s="7">
        <f t="shared" si="3"/>
        <v>3.0849609374999996E-2</v>
      </c>
      <c r="J123" s="6" t="s">
        <v>15</v>
      </c>
      <c r="K123" s="6" t="s">
        <v>16</v>
      </c>
    </row>
    <row r="124" spans="1:11" x14ac:dyDescent="0.2">
      <c r="A124" s="4">
        <v>122</v>
      </c>
      <c r="B124" s="6" t="s">
        <v>380</v>
      </c>
      <c r="C124" s="6" t="s">
        <v>381</v>
      </c>
      <c r="D124" s="6" t="s">
        <v>382</v>
      </c>
      <c r="E124" s="6" t="s">
        <v>14</v>
      </c>
      <c r="F124" s="4">
        <v>1</v>
      </c>
      <c r="G124" s="4">
        <v>36.340000000000003</v>
      </c>
      <c r="H124" s="7">
        <f t="shared" si="2"/>
        <v>8.6236523437500008</v>
      </c>
      <c r="I124" s="7">
        <f t="shared" si="3"/>
        <v>8.6236523437500008</v>
      </c>
      <c r="J124" s="6" t="s">
        <v>15</v>
      </c>
      <c r="K124" s="6" t="s">
        <v>16</v>
      </c>
    </row>
    <row r="125" spans="1:11" x14ac:dyDescent="0.2">
      <c r="A125" s="4">
        <v>123</v>
      </c>
      <c r="B125" s="6" t="s">
        <v>383</v>
      </c>
      <c r="C125" s="6" t="s">
        <v>384</v>
      </c>
      <c r="D125" s="6" t="s">
        <v>385</v>
      </c>
      <c r="E125" s="6" t="s">
        <v>14</v>
      </c>
      <c r="F125" s="4">
        <v>1</v>
      </c>
      <c r="G125" s="4">
        <v>36.340000000000003</v>
      </c>
      <c r="H125" s="7">
        <f t="shared" si="2"/>
        <v>8.6236523437500008</v>
      </c>
      <c r="I125" s="7">
        <f t="shared" si="3"/>
        <v>8.6236523437500008</v>
      </c>
      <c r="J125" s="6" t="s">
        <v>15</v>
      </c>
      <c r="K125" s="6" t="s">
        <v>16</v>
      </c>
    </row>
    <row r="126" spans="1:11" x14ac:dyDescent="0.2">
      <c r="A126" s="4">
        <v>124</v>
      </c>
      <c r="B126" s="6" t="s">
        <v>386</v>
      </c>
      <c r="C126" s="6" t="s">
        <v>387</v>
      </c>
      <c r="D126" s="6" t="s">
        <v>388</v>
      </c>
      <c r="E126" s="6" t="s">
        <v>14</v>
      </c>
      <c r="F126" s="4">
        <v>1</v>
      </c>
      <c r="G126" s="4">
        <v>36.369999999999997</v>
      </c>
      <c r="H126" s="7">
        <f t="shared" si="2"/>
        <v>8.6307714843749981</v>
      </c>
      <c r="I126" s="7">
        <f t="shared" si="3"/>
        <v>8.6307714843749981</v>
      </c>
      <c r="J126" s="6" t="s">
        <v>15</v>
      </c>
      <c r="K126" s="6" t="s">
        <v>16</v>
      </c>
    </row>
    <row r="127" spans="1:11" x14ac:dyDescent="0.2">
      <c r="A127" s="4">
        <v>125</v>
      </c>
      <c r="B127" s="6" t="s">
        <v>389</v>
      </c>
      <c r="C127" s="6" t="s">
        <v>390</v>
      </c>
      <c r="D127" s="6" t="s">
        <v>391</v>
      </c>
      <c r="E127" s="6" t="s">
        <v>14</v>
      </c>
      <c r="F127" s="4">
        <v>2</v>
      </c>
      <c r="G127" s="4">
        <v>36.369999999999997</v>
      </c>
      <c r="H127" s="7">
        <f t="shared" si="2"/>
        <v>8.6307714843749981</v>
      </c>
      <c r="I127" s="7">
        <f t="shared" si="3"/>
        <v>17.261542968749996</v>
      </c>
      <c r="J127" s="6" t="s">
        <v>15</v>
      </c>
      <c r="K127" s="6" t="s">
        <v>16</v>
      </c>
    </row>
    <row r="128" spans="1:11" x14ac:dyDescent="0.2">
      <c r="A128" s="4">
        <v>126</v>
      </c>
      <c r="B128" s="6" t="s">
        <v>392</v>
      </c>
      <c r="C128" s="6" t="s">
        <v>393</v>
      </c>
      <c r="D128" s="6" t="s">
        <v>394</v>
      </c>
      <c r="E128" s="6" t="s">
        <v>14</v>
      </c>
      <c r="F128" s="4">
        <v>1</v>
      </c>
      <c r="G128" s="4">
        <v>32.520000000000003</v>
      </c>
      <c r="H128" s="7">
        <f t="shared" si="2"/>
        <v>7.7171484374999997</v>
      </c>
      <c r="I128" s="7">
        <f t="shared" si="3"/>
        <v>7.7171484374999997</v>
      </c>
      <c r="J128" s="6" t="s">
        <v>15</v>
      </c>
      <c r="K128" s="6" t="s">
        <v>16</v>
      </c>
    </row>
    <row r="129" spans="1:11" x14ac:dyDescent="0.2">
      <c r="A129" s="4">
        <v>127</v>
      </c>
      <c r="B129" s="6" t="s">
        <v>395</v>
      </c>
      <c r="C129" s="6" t="s">
        <v>396</v>
      </c>
      <c r="D129" s="6" t="s">
        <v>397</v>
      </c>
      <c r="E129" s="6" t="s">
        <v>14</v>
      </c>
      <c r="F129" s="4">
        <v>1</v>
      </c>
      <c r="G129" s="4">
        <v>38.79</v>
      </c>
      <c r="H129" s="7">
        <f t="shared" si="2"/>
        <v>9.2050488281249994</v>
      </c>
      <c r="I129" s="7">
        <f t="shared" si="3"/>
        <v>9.2050488281249994</v>
      </c>
      <c r="J129" s="6" t="s">
        <v>15</v>
      </c>
      <c r="K129" s="6" t="s">
        <v>16</v>
      </c>
    </row>
    <row r="130" spans="1:11" x14ac:dyDescent="0.2">
      <c r="A130" s="4">
        <v>128</v>
      </c>
      <c r="B130" s="6" t="s">
        <v>398</v>
      </c>
      <c r="C130" s="6" t="s">
        <v>399</v>
      </c>
      <c r="D130" s="6" t="s">
        <v>400</v>
      </c>
      <c r="E130" s="6" t="s">
        <v>14</v>
      </c>
      <c r="F130" s="4">
        <v>1</v>
      </c>
      <c r="G130" s="4">
        <v>0.13</v>
      </c>
      <c r="H130" s="7">
        <f t="shared" si="2"/>
        <v>3.0849609374999996E-2</v>
      </c>
      <c r="I130" s="7">
        <f t="shared" si="3"/>
        <v>3.0849609374999996E-2</v>
      </c>
      <c r="J130" s="6" t="s">
        <v>15</v>
      </c>
      <c r="K130" s="6" t="s">
        <v>16</v>
      </c>
    </row>
    <row r="131" spans="1:11" x14ac:dyDescent="0.2">
      <c r="A131" s="4">
        <v>129</v>
      </c>
      <c r="B131" s="6" t="s">
        <v>401</v>
      </c>
      <c r="C131" s="6" t="s">
        <v>402</v>
      </c>
      <c r="D131" s="6" t="s">
        <v>403</v>
      </c>
      <c r="E131" s="6" t="s">
        <v>14</v>
      </c>
      <c r="F131" s="4">
        <v>1</v>
      </c>
      <c r="G131" s="4">
        <v>36.229999999999997</v>
      </c>
      <c r="H131" s="7">
        <f t="shared" si="2"/>
        <v>8.5975488281249994</v>
      </c>
      <c r="I131" s="7">
        <f t="shared" si="3"/>
        <v>8.5975488281249994</v>
      </c>
      <c r="J131" s="6" t="s">
        <v>69</v>
      </c>
      <c r="K131" s="6" t="s">
        <v>16</v>
      </c>
    </row>
    <row r="132" spans="1:11" x14ac:dyDescent="0.2">
      <c r="A132" s="4"/>
      <c r="B132" s="6" t="s">
        <v>404</v>
      </c>
      <c r="C132" s="4"/>
      <c r="D132" s="4"/>
      <c r="E132" s="4"/>
      <c r="F132" s="4">
        <v>228</v>
      </c>
      <c r="G132" s="4"/>
      <c r="H132" s="4"/>
      <c r="I132" s="7">
        <f>SUM(I3:I131)</f>
        <v>1696.6786816406259</v>
      </c>
      <c r="J132" s="4"/>
      <c r="K132" s="4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CF54BD-AC80-154E-8D86-615185329DB8}">
  <dimension ref="A1:K75"/>
  <sheetViews>
    <sheetView workbookViewId="0">
      <selection activeCell="H3" sqref="H3:H74"/>
    </sheetView>
  </sheetViews>
  <sheetFormatPr baseColWidth="10" defaultColWidth="8.83203125" defaultRowHeight="16" x14ac:dyDescent="0.2"/>
  <cols>
    <col min="1" max="1" width="9.5" style="5" bestFit="1" customWidth="1"/>
    <col min="2" max="2" width="21.5" style="5" bestFit="1" customWidth="1"/>
    <col min="3" max="3" width="64.83203125" style="5" bestFit="1" customWidth="1"/>
    <col min="4" max="4" width="13.1640625" style="5" bestFit="1" customWidth="1"/>
    <col min="5" max="5" width="13" style="5" bestFit="1" customWidth="1"/>
    <col min="6" max="6" width="7.5" style="5" bestFit="1" customWidth="1"/>
    <col min="7" max="7" width="15.5" style="5" bestFit="1" customWidth="1"/>
    <col min="8" max="8" width="15.5" style="5" customWidth="1"/>
    <col min="9" max="9" width="14.6640625" style="5" bestFit="1" customWidth="1"/>
    <col min="10" max="11" width="12.5" style="5" bestFit="1" customWidth="1"/>
    <col min="12" max="16384" width="8.83203125" style="5"/>
  </cols>
  <sheetData>
    <row r="1" spans="1:11" x14ac:dyDescent="0.2">
      <c r="A1" s="4"/>
      <c r="B1" s="4" t="s">
        <v>5184</v>
      </c>
      <c r="C1" s="4"/>
      <c r="D1" s="4"/>
      <c r="E1" s="4"/>
      <c r="F1" s="4"/>
      <c r="G1" s="4"/>
      <c r="H1" s="4"/>
      <c r="I1" s="4"/>
      <c r="J1" s="4"/>
      <c r="K1" s="4"/>
    </row>
    <row r="2" spans="1:11" x14ac:dyDescent="0.2">
      <c r="A2" s="4" t="s">
        <v>0</v>
      </c>
      <c r="B2" s="6" t="s">
        <v>1</v>
      </c>
      <c r="C2" s="6" t="s">
        <v>2</v>
      </c>
      <c r="D2" s="6" t="s">
        <v>3</v>
      </c>
      <c r="E2" s="6" t="s">
        <v>4</v>
      </c>
      <c r="F2" s="4" t="s">
        <v>5</v>
      </c>
      <c r="G2" s="7" t="s">
        <v>5210</v>
      </c>
      <c r="H2" s="7" t="s">
        <v>8</v>
      </c>
      <c r="I2" s="4" t="s">
        <v>7</v>
      </c>
      <c r="J2" s="6" t="s">
        <v>9</v>
      </c>
      <c r="K2" s="6" t="s">
        <v>10</v>
      </c>
    </row>
    <row r="3" spans="1:11" x14ac:dyDescent="0.2">
      <c r="A3" s="4">
        <v>1</v>
      </c>
      <c r="B3" s="6" t="s">
        <v>1980</v>
      </c>
      <c r="C3" s="6" t="s">
        <v>1981</v>
      </c>
      <c r="D3" s="6" t="s">
        <v>1982</v>
      </c>
      <c r="E3" s="6" t="s">
        <v>14</v>
      </c>
      <c r="F3" s="4">
        <v>1</v>
      </c>
      <c r="G3" s="4">
        <v>0.13</v>
      </c>
      <c r="H3" s="7">
        <f>G3*0.75*0.75*0.75*0.75*0.75</f>
        <v>3.0849609374999996E-2</v>
      </c>
      <c r="I3" s="7">
        <f>F3*H3</f>
        <v>3.0849609374999996E-2</v>
      </c>
      <c r="J3" s="6" t="s">
        <v>29</v>
      </c>
      <c r="K3" s="6" t="s">
        <v>16</v>
      </c>
    </row>
    <row r="4" spans="1:11" x14ac:dyDescent="0.2">
      <c r="A4" s="4">
        <v>2</v>
      </c>
      <c r="B4" s="6" t="s">
        <v>1983</v>
      </c>
      <c r="C4" s="6" t="s">
        <v>1984</v>
      </c>
      <c r="D4" s="6" t="s">
        <v>1985</v>
      </c>
      <c r="E4" s="6" t="s">
        <v>14</v>
      </c>
      <c r="F4" s="4">
        <v>1</v>
      </c>
      <c r="G4" s="4">
        <v>0.13</v>
      </c>
      <c r="H4" s="7">
        <f t="shared" ref="H4:H67" si="0">G4*0.75*0.75*0.75*0.75*0.75</f>
        <v>3.0849609374999996E-2</v>
      </c>
      <c r="I4" s="7">
        <f t="shared" ref="I4:I67" si="1">F4*H4</f>
        <v>3.0849609374999996E-2</v>
      </c>
      <c r="J4" s="6" t="s">
        <v>29</v>
      </c>
      <c r="K4" s="6" t="s">
        <v>16</v>
      </c>
    </row>
    <row r="5" spans="1:11" x14ac:dyDescent="0.2">
      <c r="A5" s="4">
        <v>3</v>
      </c>
      <c r="B5" s="6" t="s">
        <v>1986</v>
      </c>
      <c r="C5" s="6" t="s">
        <v>1987</v>
      </c>
      <c r="D5" s="6" t="s">
        <v>1988</v>
      </c>
      <c r="E5" s="6" t="s">
        <v>14</v>
      </c>
      <c r="F5" s="4">
        <v>4</v>
      </c>
      <c r="G5" s="4">
        <v>33.31</v>
      </c>
      <c r="H5" s="7">
        <f t="shared" si="0"/>
        <v>7.9046191406250017</v>
      </c>
      <c r="I5" s="7">
        <f t="shared" si="1"/>
        <v>31.618476562500007</v>
      </c>
      <c r="J5" s="6" t="s">
        <v>29</v>
      </c>
      <c r="K5" s="6" t="s">
        <v>16</v>
      </c>
    </row>
    <row r="6" spans="1:11" x14ac:dyDescent="0.2">
      <c r="A6" s="4">
        <v>4</v>
      </c>
      <c r="B6" s="6" t="s">
        <v>1989</v>
      </c>
      <c r="C6" s="6" t="s">
        <v>1990</v>
      </c>
      <c r="D6" s="6" t="s">
        <v>1991</v>
      </c>
      <c r="E6" s="6" t="s">
        <v>14</v>
      </c>
      <c r="F6" s="4">
        <v>5</v>
      </c>
      <c r="G6" s="4">
        <v>33.31</v>
      </c>
      <c r="H6" s="7">
        <f t="shared" si="0"/>
        <v>7.9046191406250017</v>
      </c>
      <c r="I6" s="7">
        <f t="shared" si="1"/>
        <v>39.523095703125009</v>
      </c>
      <c r="J6" s="6" t="s">
        <v>29</v>
      </c>
      <c r="K6" s="6" t="s">
        <v>16</v>
      </c>
    </row>
    <row r="7" spans="1:11" x14ac:dyDescent="0.2">
      <c r="A7" s="4">
        <v>5</v>
      </c>
      <c r="B7" s="6" t="s">
        <v>1992</v>
      </c>
      <c r="C7" s="6" t="s">
        <v>1993</v>
      </c>
      <c r="D7" s="6" t="s">
        <v>1994</v>
      </c>
      <c r="E7" s="6" t="s">
        <v>14</v>
      </c>
      <c r="F7" s="4">
        <v>3</v>
      </c>
      <c r="G7" s="4">
        <v>48.44</v>
      </c>
      <c r="H7" s="7">
        <f t="shared" si="0"/>
        <v>11.495039062499998</v>
      </c>
      <c r="I7" s="7">
        <f t="shared" si="1"/>
        <v>34.485117187499995</v>
      </c>
      <c r="J7" s="6" t="s">
        <v>69</v>
      </c>
      <c r="K7" s="6" t="s">
        <v>1751</v>
      </c>
    </row>
    <row r="8" spans="1:11" x14ac:dyDescent="0.2">
      <c r="A8" s="4">
        <v>6</v>
      </c>
      <c r="B8" s="6" t="s">
        <v>1995</v>
      </c>
      <c r="C8" s="6" t="s">
        <v>1996</v>
      </c>
      <c r="D8" s="6" t="s">
        <v>1997</v>
      </c>
      <c r="E8" s="6" t="s">
        <v>14</v>
      </c>
      <c r="F8" s="4">
        <v>1</v>
      </c>
      <c r="G8" s="4">
        <v>42.47</v>
      </c>
      <c r="H8" s="7">
        <f t="shared" si="0"/>
        <v>10.078330078125001</v>
      </c>
      <c r="I8" s="7">
        <f t="shared" si="1"/>
        <v>10.078330078125001</v>
      </c>
      <c r="J8" s="6" t="s">
        <v>69</v>
      </c>
      <c r="K8" s="6" t="s">
        <v>16</v>
      </c>
    </row>
    <row r="9" spans="1:11" x14ac:dyDescent="0.2">
      <c r="A9" s="4">
        <v>7</v>
      </c>
      <c r="B9" s="6" t="s">
        <v>1998</v>
      </c>
      <c r="C9" s="6" t="s">
        <v>1999</v>
      </c>
      <c r="D9" s="6" t="s">
        <v>2000</v>
      </c>
      <c r="E9" s="6" t="s">
        <v>14</v>
      </c>
      <c r="F9" s="4">
        <v>1</v>
      </c>
      <c r="G9" s="4">
        <v>0.13</v>
      </c>
      <c r="H9" s="7">
        <f t="shared" si="0"/>
        <v>3.0849609374999996E-2</v>
      </c>
      <c r="I9" s="7">
        <f t="shared" si="1"/>
        <v>3.0849609374999996E-2</v>
      </c>
      <c r="J9" s="6" t="s">
        <v>69</v>
      </c>
      <c r="K9" s="6" t="s">
        <v>16</v>
      </c>
    </row>
    <row r="10" spans="1:11" x14ac:dyDescent="0.2">
      <c r="A10" s="4">
        <v>8</v>
      </c>
      <c r="B10" s="6" t="s">
        <v>2001</v>
      </c>
      <c r="C10" s="6" t="s">
        <v>2002</v>
      </c>
      <c r="D10" s="6" t="s">
        <v>2003</v>
      </c>
      <c r="E10" s="6" t="s">
        <v>14</v>
      </c>
      <c r="F10" s="4">
        <v>1</v>
      </c>
      <c r="G10" s="4">
        <v>0.13</v>
      </c>
      <c r="H10" s="7">
        <f t="shared" si="0"/>
        <v>3.0849609374999996E-2</v>
      </c>
      <c r="I10" s="7">
        <f t="shared" si="1"/>
        <v>3.0849609374999996E-2</v>
      </c>
      <c r="J10" s="6" t="s">
        <v>29</v>
      </c>
      <c r="K10" s="6" t="s">
        <v>16</v>
      </c>
    </row>
    <row r="11" spans="1:11" x14ac:dyDescent="0.2">
      <c r="A11" s="4">
        <v>9</v>
      </c>
      <c r="B11" s="6" t="s">
        <v>2004</v>
      </c>
      <c r="C11" s="6" t="s">
        <v>2005</v>
      </c>
      <c r="D11" s="6" t="s">
        <v>2006</v>
      </c>
      <c r="E11" s="6" t="s">
        <v>14</v>
      </c>
      <c r="F11" s="4">
        <v>2</v>
      </c>
      <c r="G11" s="4">
        <v>0.13</v>
      </c>
      <c r="H11" s="7">
        <f t="shared" si="0"/>
        <v>3.0849609374999996E-2</v>
      </c>
      <c r="I11" s="7">
        <f t="shared" si="1"/>
        <v>6.1699218749999993E-2</v>
      </c>
      <c r="J11" s="6" t="s">
        <v>29</v>
      </c>
      <c r="K11" s="6" t="s">
        <v>16</v>
      </c>
    </row>
    <row r="12" spans="1:11" x14ac:dyDescent="0.2">
      <c r="A12" s="4">
        <v>10</v>
      </c>
      <c r="B12" s="6" t="s">
        <v>2007</v>
      </c>
      <c r="C12" s="6" t="s">
        <v>2008</v>
      </c>
      <c r="D12" s="6" t="s">
        <v>2009</v>
      </c>
      <c r="E12" s="6" t="s">
        <v>14</v>
      </c>
      <c r="F12" s="4">
        <v>1</v>
      </c>
      <c r="G12" s="4">
        <v>70.739999999999995</v>
      </c>
      <c r="H12" s="7">
        <f t="shared" si="0"/>
        <v>16.786933593749996</v>
      </c>
      <c r="I12" s="7">
        <f t="shared" si="1"/>
        <v>16.786933593749996</v>
      </c>
      <c r="J12" s="6" t="s">
        <v>29</v>
      </c>
      <c r="K12" s="6" t="s">
        <v>2010</v>
      </c>
    </row>
    <row r="13" spans="1:11" x14ac:dyDescent="0.2">
      <c r="A13" s="4">
        <v>11</v>
      </c>
      <c r="B13" s="6" t="s">
        <v>2011</v>
      </c>
      <c r="C13" s="6" t="s">
        <v>2012</v>
      </c>
      <c r="D13" s="6" t="s">
        <v>2013</v>
      </c>
      <c r="E13" s="6" t="s">
        <v>14</v>
      </c>
      <c r="F13" s="4">
        <v>1</v>
      </c>
      <c r="G13" s="4">
        <v>70.739999999999995</v>
      </c>
      <c r="H13" s="7">
        <f t="shared" si="0"/>
        <v>16.786933593749996</v>
      </c>
      <c r="I13" s="7">
        <f t="shared" si="1"/>
        <v>16.786933593749996</v>
      </c>
      <c r="J13" s="6" t="s">
        <v>29</v>
      </c>
      <c r="K13" s="6" t="s">
        <v>2010</v>
      </c>
    </row>
    <row r="14" spans="1:11" x14ac:dyDescent="0.2">
      <c r="A14" s="4">
        <v>12</v>
      </c>
      <c r="B14" s="6" t="s">
        <v>2014</v>
      </c>
      <c r="C14" s="6" t="s">
        <v>2015</v>
      </c>
      <c r="D14" s="6" t="s">
        <v>2016</v>
      </c>
      <c r="E14" s="6" t="s">
        <v>14</v>
      </c>
      <c r="F14" s="4">
        <v>2</v>
      </c>
      <c r="G14" s="4">
        <v>26.01</v>
      </c>
      <c r="H14" s="7">
        <f t="shared" si="0"/>
        <v>6.1722949218750003</v>
      </c>
      <c r="I14" s="7">
        <f t="shared" si="1"/>
        <v>12.344589843750001</v>
      </c>
      <c r="J14" s="6" t="s">
        <v>29</v>
      </c>
      <c r="K14" s="6" t="s">
        <v>16</v>
      </c>
    </row>
    <row r="15" spans="1:11" x14ac:dyDescent="0.2">
      <c r="A15" s="4">
        <v>13</v>
      </c>
      <c r="B15" s="6" t="s">
        <v>2017</v>
      </c>
      <c r="C15" s="6" t="s">
        <v>2018</v>
      </c>
      <c r="D15" s="6" t="s">
        <v>2019</v>
      </c>
      <c r="E15" s="6" t="s">
        <v>14</v>
      </c>
      <c r="F15" s="4">
        <v>1</v>
      </c>
      <c r="G15" s="4">
        <v>26.01</v>
      </c>
      <c r="H15" s="7">
        <f t="shared" si="0"/>
        <v>6.1722949218750003</v>
      </c>
      <c r="I15" s="7">
        <f t="shared" si="1"/>
        <v>6.1722949218750003</v>
      </c>
      <c r="J15" s="6" t="s">
        <v>29</v>
      </c>
      <c r="K15" s="6" t="s">
        <v>16</v>
      </c>
    </row>
    <row r="16" spans="1:11" x14ac:dyDescent="0.2">
      <c r="A16" s="4">
        <v>14</v>
      </c>
      <c r="B16" s="6" t="s">
        <v>2020</v>
      </c>
      <c r="C16" s="6" t="s">
        <v>2021</v>
      </c>
      <c r="D16" s="6" t="s">
        <v>2022</v>
      </c>
      <c r="E16" s="6" t="s">
        <v>14</v>
      </c>
      <c r="F16" s="4">
        <v>1</v>
      </c>
      <c r="G16" s="4">
        <v>29.07</v>
      </c>
      <c r="H16" s="7">
        <f t="shared" si="0"/>
        <v>6.8984472656250002</v>
      </c>
      <c r="I16" s="7">
        <f t="shared" si="1"/>
        <v>6.8984472656250002</v>
      </c>
      <c r="J16" s="6" t="s">
        <v>29</v>
      </c>
      <c r="K16" s="6" t="s">
        <v>16</v>
      </c>
    </row>
    <row r="17" spans="1:11" x14ac:dyDescent="0.2">
      <c r="A17" s="4">
        <v>15</v>
      </c>
      <c r="B17" s="6" t="s">
        <v>2023</v>
      </c>
      <c r="C17" s="6" t="s">
        <v>2024</v>
      </c>
      <c r="D17" s="6" t="s">
        <v>2025</v>
      </c>
      <c r="E17" s="6" t="s">
        <v>14</v>
      </c>
      <c r="F17" s="4">
        <v>1</v>
      </c>
      <c r="G17" s="4">
        <v>29.07</v>
      </c>
      <c r="H17" s="7">
        <f t="shared" si="0"/>
        <v>6.8984472656250002</v>
      </c>
      <c r="I17" s="7">
        <f t="shared" si="1"/>
        <v>6.8984472656250002</v>
      </c>
      <c r="J17" s="6" t="s">
        <v>29</v>
      </c>
      <c r="K17" s="6" t="s">
        <v>16</v>
      </c>
    </row>
    <row r="18" spans="1:11" x14ac:dyDescent="0.2">
      <c r="A18" s="4">
        <v>16</v>
      </c>
      <c r="B18" s="6" t="s">
        <v>2026</v>
      </c>
      <c r="C18" s="6" t="s">
        <v>2027</v>
      </c>
      <c r="D18" s="6" t="s">
        <v>2028</v>
      </c>
      <c r="E18" s="6" t="s">
        <v>14</v>
      </c>
      <c r="F18" s="4">
        <v>3</v>
      </c>
      <c r="G18" s="4">
        <v>26.01</v>
      </c>
      <c r="H18" s="7">
        <f t="shared" si="0"/>
        <v>6.1722949218750003</v>
      </c>
      <c r="I18" s="7">
        <f t="shared" si="1"/>
        <v>18.516884765625001</v>
      </c>
      <c r="J18" s="6" t="s">
        <v>29</v>
      </c>
      <c r="K18" s="6" t="s">
        <v>16</v>
      </c>
    </row>
    <row r="19" spans="1:11" x14ac:dyDescent="0.2">
      <c r="A19" s="4">
        <v>17</v>
      </c>
      <c r="B19" s="6" t="s">
        <v>2029</v>
      </c>
      <c r="C19" s="6" t="s">
        <v>2030</v>
      </c>
      <c r="D19" s="6" t="s">
        <v>2031</v>
      </c>
      <c r="E19" s="6" t="s">
        <v>14</v>
      </c>
      <c r="F19" s="4">
        <v>1</v>
      </c>
      <c r="G19" s="4">
        <v>29.07</v>
      </c>
      <c r="H19" s="7">
        <f t="shared" si="0"/>
        <v>6.8984472656250002</v>
      </c>
      <c r="I19" s="7">
        <f t="shared" si="1"/>
        <v>6.8984472656250002</v>
      </c>
      <c r="J19" s="6" t="s">
        <v>29</v>
      </c>
      <c r="K19" s="6" t="s">
        <v>16</v>
      </c>
    </row>
    <row r="20" spans="1:11" x14ac:dyDescent="0.2">
      <c r="A20" s="4">
        <v>18</v>
      </c>
      <c r="B20" s="6" t="s">
        <v>2032</v>
      </c>
      <c r="C20" s="6" t="s">
        <v>2033</v>
      </c>
      <c r="D20" s="6" t="s">
        <v>2034</v>
      </c>
      <c r="E20" s="6" t="s">
        <v>14</v>
      </c>
      <c r="F20" s="4">
        <v>1</v>
      </c>
      <c r="G20" s="4">
        <v>26.01</v>
      </c>
      <c r="H20" s="7">
        <f t="shared" si="0"/>
        <v>6.1722949218750003</v>
      </c>
      <c r="I20" s="7">
        <f t="shared" si="1"/>
        <v>6.1722949218750003</v>
      </c>
      <c r="J20" s="6" t="s">
        <v>29</v>
      </c>
      <c r="K20" s="6" t="s">
        <v>16</v>
      </c>
    </row>
    <row r="21" spans="1:11" x14ac:dyDescent="0.2">
      <c r="A21" s="4">
        <v>19</v>
      </c>
      <c r="B21" s="6" t="s">
        <v>2035</v>
      </c>
      <c r="C21" s="6" t="s">
        <v>2036</v>
      </c>
      <c r="D21" s="6" t="s">
        <v>2037</v>
      </c>
      <c r="E21" s="6" t="s">
        <v>14</v>
      </c>
      <c r="F21" s="4">
        <v>1</v>
      </c>
      <c r="G21" s="4">
        <v>0.13</v>
      </c>
      <c r="H21" s="7">
        <f t="shared" si="0"/>
        <v>3.0849609374999996E-2</v>
      </c>
      <c r="I21" s="7">
        <f t="shared" si="1"/>
        <v>3.0849609374999996E-2</v>
      </c>
      <c r="J21" s="6" t="s">
        <v>69</v>
      </c>
      <c r="K21" s="6" t="s">
        <v>16</v>
      </c>
    </row>
    <row r="22" spans="1:11" x14ac:dyDescent="0.2">
      <c r="A22" s="4">
        <v>20</v>
      </c>
      <c r="B22" s="6" t="s">
        <v>2038</v>
      </c>
      <c r="C22" s="6" t="s">
        <v>2039</v>
      </c>
      <c r="D22" s="6" t="s">
        <v>2040</v>
      </c>
      <c r="E22" s="6" t="s">
        <v>14</v>
      </c>
      <c r="F22" s="4">
        <v>1</v>
      </c>
      <c r="G22" s="4">
        <v>0.13</v>
      </c>
      <c r="H22" s="7">
        <f t="shared" si="0"/>
        <v>3.0849609374999996E-2</v>
      </c>
      <c r="I22" s="7">
        <f t="shared" si="1"/>
        <v>3.0849609374999996E-2</v>
      </c>
      <c r="J22" s="6" t="s">
        <v>69</v>
      </c>
      <c r="K22" s="6" t="s">
        <v>16</v>
      </c>
    </row>
    <row r="23" spans="1:11" x14ac:dyDescent="0.2">
      <c r="A23" s="4">
        <v>21</v>
      </c>
      <c r="B23" s="6" t="s">
        <v>2041</v>
      </c>
      <c r="C23" s="6" t="s">
        <v>2042</v>
      </c>
      <c r="D23" s="6" t="s">
        <v>2043</v>
      </c>
      <c r="E23" s="6" t="s">
        <v>14</v>
      </c>
      <c r="F23" s="4">
        <v>1</v>
      </c>
      <c r="G23" s="4">
        <v>0.13</v>
      </c>
      <c r="H23" s="7">
        <f t="shared" si="0"/>
        <v>3.0849609374999996E-2</v>
      </c>
      <c r="I23" s="7">
        <f t="shared" si="1"/>
        <v>3.0849609374999996E-2</v>
      </c>
      <c r="J23" s="6" t="s">
        <v>69</v>
      </c>
      <c r="K23" s="6" t="s">
        <v>16</v>
      </c>
    </row>
    <row r="24" spans="1:11" x14ac:dyDescent="0.2">
      <c r="A24" s="4">
        <v>22</v>
      </c>
      <c r="B24" s="6" t="s">
        <v>2044</v>
      </c>
      <c r="C24" s="6" t="s">
        <v>2045</v>
      </c>
      <c r="D24" s="6" t="s">
        <v>2046</v>
      </c>
      <c r="E24" s="6" t="s">
        <v>14</v>
      </c>
      <c r="F24" s="4">
        <v>2</v>
      </c>
      <c r="G24" s="4">
        <v>0.13</v>
      </c>
      <c r="H24" s="7">
        <f t="shared" si="0"/>
        <v>3.0849609374999996E-2</v>
      </c>
      <c r="I24" s="7">
        <f t="shared" si="1"/>
        <v>6.1699218749999993E-2</v>
      </c>
      <c r="J24" s="6" t="s">
        <v>69</v>
      </c>
      <c r="K24" s="6" t="s">
        <v>16</v>
      </c>
    </row>
    <row r="25" spans="1:11" x14ac:dyDescent="0.2">
      <c r="A25" s="4">
        <v>23</v>
      </c>
      <c r="B25" s="6" t="s">
        <v>2047</v>
      </c>
      <c r="C25" s="6" t="s">
        <v>2048</v>
      </c>
      <c r="D25" s="6" t="s">
        <v>2049</v>
      </c>
      <c r="E25" s="6" t="s">
        <v>14</v>
      </c>
      <c r="F25" s="4">
        <v>1</v>
      </c>
      <c r="G25" s="4">
        <v>0.13</v>
      </c>
      <c r="H25" s="7">
        <f t="shared" si="0"/>
        <v>3.0849609374999996E-2</v>
      </c>
      <c r="I25" s="7">
        <f t="shared" si="1"/>
        <v>3.0849609374999996E-2</v>
      </c>
      <c r="J25" s="6" t="s">
        <v>69</v>
      </c>
      <c r="K25" s="6" t="s">
        <v>16</v>
      </c>
    </row>
    <row r="26" spans="1:11" x14ac:dyDescent="0.2">
      <c r="A26" s="4">
        <v>24</v>
      </c>
      <c r="B26" s="6" t="s">
        <v>2050</v>
      </c>
      <c r="C26" s="6" t="s">
        <v>2051</v>
      </c>
      <c r="D26" s="6" t="s">
        <v>2052</v>
      </c>
      <c r="E26" s="6" t="s">
        <v>14</v>
      </c>
      <c r="F26" s="4">
        <v>1</v>
      </c>
      <c r="G26" s="4">
        <v>0.13</v>
      </c>
      <c r="H26" s="7">
        <f t="shared" si="0"/>
        <v>3.0849609374999996E-2</v>
      </c>
      <c r="I26" s="7">
        <f t="shared" si="1"/>
        <v>3.0849609374999996E-2</v>
      </c>
      <c r="J26" s="6" t="s">
        <v>69</v>
      </c>
      <c r="K26" s="6" t="s">
        <v>16</v>
      </c>
    </row>
    <row r="27" spans="1:11" x14ac:dyDescent="0.2">
      <c r="A27" s="4">
        <v>25</v>
      </c>
      <c r="B27" s="6" t="s">
        <v>2053</v>
      </c>
      <c r="C27" s="6" t="s">
        <v>2054</v>
      </c>
      <c r="D27" s="6" t="s">
        <v>2055</v>
      </c>
      <c r="E27" s="6" t="s">
        <v>14</v>
      </c>
      <c r="F27" s="4">
        <v>1</v>
      </c>
      <c r="G27" s="4">
        <v>0.13</v>
      </c>
      <c r="H27" s="7">
        <f t="shared" si="0"/>
        <v>3.0849609374999996E-2</v>
      </c>
      <c r="I27" s="7">
        <f t="shared" si="1"/>
        <v>3.0849609374999996E-2</v>
      </c>
      <c r="J27" s="6" t="s">
        <v>69</v>
      </c>
      <c r="K27" s="6" t="s">
        <v>16</v>
      </c>
    </row>
    <row r="28" spans="1:11" x14ac:dyDescent="0.2">
      <c r="A28" s="4">
        <v>26</v>
      </c>
      <c r="B28" s="6" t="s">
        <v>2056</v>
      </c>
      <c r="C28" s="6" t="s">
        <v>2057</v>
      </c>
      <c r="D28" s="6" t="s">
        <v>2058</v>
      </c>
      <c r="E28" s="6" t="s">
        <v>14</v>
      </c>
      <c r="F28" s="4">
        <v>1</v>
      </c>
      <c r="G28" s="4">
        <v>0.13</v>
      </c>
      <c r="H28" s="7">
        <f t="shared" si="0"/>
        <v>3.0849609374999996E-2</v>
      </c>
      <c r="I28" s="7">
        <f t="shared" si="1"/>
        <v>3.0849609374999996E-2</v>
      </c>
      <c r="J28" s="6" t="s">
        <v>69</v>
      </c>
      <c r="K28" s="6" t="s">
        <v>16</v>
      </c>
    </row>
    <row r="29" spans="1:11" x14ac:dyDescent="0.2">
      <c r="A29" s="4">
        <v>27</v>
      </c>
      <c r="B29" s="6" t="s">
        <v>2059</v>
      </c>
      <c r="C29" s="6" t="s">
        <v>2060</v>
      </c>
      <c r="D29" s="6" t="s">
        <v>2061</v>
      </c>
      <c r="E29" s="6" t="s">
        <v>14</v>
      </c>
      <c r="F29" s="4">
        <v>1</v>
      </c>
      <c r="G29" s="4">
        <v>0.13</v>
      </c>
      <c r="H29" s="7">
        <f t="shared" si="0"/>
        <v>3.0849609374999996E-2</v>
      </c>
      <c r="I29" s="7">
        <f t="shared" si="1"/>
        <v>3.0849609374999996E-2</v>
      </c>
      <c r="J29" s="6" t="s">
        <v>69</v>
      </c>
      <c r="K29" s="6" t="s">
        <v>16</v>
      </c>
    </row>
    <row r="30" spans="1:11" x14ac:dyDescent="0.2">
      <c r="A30" s="4">
        <v>28</v>
      </c>
      <c r="B30" s="6" t="s">
        <v>2062</v>
      </c>
      <c r="C30" s="6" t="s">
        <v>2063</v>
      </c>
      <c r="D30" s="6" t="s">
        <v>2064</v>
      </c>
      <c r="E30" s="6" t="s">
        <v>14</v>
      </c>
      <c r="F30" s="4">
        <v>1</v>
      </c>
      <c r="G30" s="4">
        <v>0.13</v>
      </c>
      <c r="H30" s="7">
        <f t="shared" si="0"/>
        <v>3.0849609374999996E-2</v>
      </c>
      <c r="I30" s="7">
        <f t="shared" si="1"/>
        <v>3.0849609374999996E-2</v>
      </c>
      <c r="J30" s="6" t="s">
        <v>69</v>
      </c>
      <c r="K30" s="6" t="s">
        <v>16</v>
      </c>
    </row>
    <row r="31" spans="1:11" x14ac:dyDescent="0.2">
      <c r="A31" s="4">
        <v>29</v>
      </c>
      <c r="B31" s="6" t="s">
        <v>2065</v>
      </c>
      <c r="C31" s="6" t="s">
        <v>2066</v>
      </c>
      <c r="D31" s="6" t="s">
        <v>2067</v>
      </c>
      <c r="E31" s="6" t="s">
        <v>14</v>
      </c>
      <c r="F31" s="4">
        <v>1</v>
      </c>
      <c r="G31" s="4">
        <v>0.13</v>
      </c>
      <c r="H31" s="7">
        <f t="shared" si="0"/>
        <v>3.0849609374999996E-2</v>
      </c>
      <c r="I31" s="7">
        <f t="shared" si="1"/>
        <v>3.0849609374999996E-2</v>
      </c>
      <c r="J31" s="6" t="s">
        <v>69</v>
      </c>
      <c r="K31" s="6" t="s">
        <v>16</v>
      </c>
    </row>
    <row r="32" spans="1:11" x14ac:dyDescent="0.2">
      <c r="A32" s="4">
        <v>30</v>
      </c>
      <c r="B32" s="6" t="s">
        <v>2068</v>
      </c>
      <c r="C32" s="6" t="s">
        <v>2069</v>
      </c>
      <c r="D32" s="6" t="s">
        <v>2070</v>
      </c>
      <c r="E32" s="6" t="s">
        <v>14</v>
      </c>
      <c r="F32" s="4">
        <v>1</v>
      </c>
      <c r="G32" s="4">
        <v>0.13</v>
      </c>
      <c r="H32" s="7">
        <f t="shared" si="0"/>
        <v>3.0849609374999996E-2</v>
      </c>
      <c r="I32" s="7">
        <f t="shared" si="1"/>
        <v>3.0849609374999996E-2</v>
      </c>
      <c r="J32" s="6" t="s">
        <v>69</v>
      </c>
      <c r="K32" s="6" t="s">
        <v>16</v>
      </c>
    </row>
    <row r="33" spans="1:11" x14ac:dyDescent="0.2">
      <c r="A33" s="4">
        <v>31</v>
      </c>
      <c r="B33" s="6" t="s">
        <v>2071</v>
      </c>
      <c r="C33" s="6" t="s">
        <v>2072</v>
      </c>
      <c r="D33" s="6" t="s">
        <v>2073</v>
      </c>
      <c r="E33" s="6" t="s">
        <v>14</v>
      </c>
      <c r="F33" s="4">
        <v>1</v>
      </c>
      <c r="G33" s="4">
        <v>0.13</v>
      </c>
      <c r="H33" s="7">
        <f t="shared" si="0"/>
        <v>3.0849609374999996E-2</v>
      </c>
      <c r="I33" s="7">
        <f t="shared" si="1"/>
        <v>3.0849609374999996E-2</v>
      </c>
      <c r="J33" s="6" t="s">
        <v>69</v>
      </c>
      <c r="K33" s="6" t="s">
        <v>16</v>
      </c>
    </row>
    <row r="34" spans="1:11" x14ac:dyDescent="0.2">
      <c r="A34" s="4">
        <v>32</v>
      </c>
      <c r="B34" s="6" t="s">
        <v>2074</v>
      </c>
      <c r="C34" s="6" t="s">
        <v>2075</v>
      </c>
      <c r="D34" s="6" t="s">
        <v>2076</v>
      </c>
      <c r="E34" s="6" t="s">
        <v>14</v>
      </c>
      <c r="F34" s="4">
        <v>1</v>
      </c>
      <c r="G34" s="4">
        <v>0.13</v>
      </c>
      <c r="H34" s="7">
        <f t="shared" si="0"/>
        <v>3.0849609374999996E-2</v>
      </c>
      <c r="I34" s="7">
        <f t="shared" si="1"/>
        <v>3.0849609374999996E-2</v>
      </c>
      <c r="J34" s="6" t="s">
        <v>69</v>
      </c>
      <c r="K34" s="6" t="s">
        <v>16</v>
      </c>
    </row>
    <row r="35" spans="1:11" x14ac:dyDescent="0.2">
      <c r="A35" s="4">
        <v>33</v>
      </c>
      <c r="B35" s="6" t="s">
        <v>2077</v>
      </c>
      <c r="C35" s="6" t="s">
        <v>2078</v>
      </c>
      <c r="D35" s="6" t="s">
        <v>2079</v>
      </c>
      <c r="E35" s="6" t="s">
        <v>14</v>
      </c>
      <c r="F35" s="4">
        <v>1</v>
      </c>
      <c r="G35" s="4">
        <v>86.22</v>
      </c>
      <c r="H35" s="7">
        <f t="shared" si="0"/>
        <v>20.460410156249996</v>
      </c>
      <c r="I35" s="7">
        <f t="shared" si="1"/>
        <v>20.460410156249996</v>
      </c>
      <c r="J35" s="6" t="s">
        <v>29</v>
      </c>
      <c r="K35" s="6" t="s">
        <v>16</v>
      </c>
    </row>
    <row r="36" spans="1:11" x14ac:dyDescent="0.2">
      <c r="A36" s="4">
        <v>34</v>
      </c>
      <c r="B36" s="6" t="s">
        <v>2080</v>
      </c>
      <c r="C36" s="6" t="s">
        <v>2081</v>
      </c>
      <c r="D36" s="6" t="s">
        <v>2082</v>
      </c>
      <c r="E36" s="6" t="s">
        <v>14</v>
      </c>
      <c r="F36" s="4">
        <v>3</v>
      </c>
      <c r="G36" s="4">
        <v>86.22</v>
      </c>
      <c r="H36" s="7">
        <f t="shared" si="0"/>
        <v>20.460410156249996</v>
      </c>
      <c r="I36" s="7">
        <f t="shared" si="1"/>
        <v>61.38123046874999</v>
      </c>
      <c r="J36" s="6" t="s">
        <v>29</v>
      </c>
      <c r="K36" s="6" t="s">
        <v>16</v>
      </c>
    </row>
    <row r="37" spans="1:11" x14ac:dyDescent="0.2">
      <c r="A37" s="4">
        <v>35</v>
      </c>
      <c r="B37" s="6" t="s">
        <v>2083</v>
      </c>
      <c r="C37" s="6" t="s">
        <v>2084</v>
      </c>
      <c r="D37" s="6" t="s">
        <v>2085</v>
      </c>
      <c r="E37" s="6" t="s">
        <v>14</v>
      </c>
      <c r="F37" s="4">
        <v>1</v>
      </c>
      <c r="G37" s="4">
        <v>0.13</v>
      </c>
      <c r="H37" s="7">
        <f t="shared" si="0"/>
        <v>3.0849609374999996E-2</v>
      </c>
      <c r="I37" s="7">
        <f t="shared" si="1"/>
        <v>3.0849609374999996E-2</v>
      </c>
      <c r="J37" s="6" t="s">
        <v>15</v>
      </c>
      <c r="K37" s="6" t="s">
        <v>16</v>
      </c>
    </row>
    <row r="38" spans="1:11" x14ac:dyDescent="0.2">
      <c r="A38" s="4">
        <v>36</v>
      </c>
      <c r="B38" s="6" t="s">
        <v>2086</v>
      </c>
      <c r="C38" s="6" t="s">
        <v>2087</v>
      </c>
      <c r="D38" s="6" t="s">
        <v>2088</v>
      </c>
      <c r="E38" s="6" t="s">
        <v>14</v>
      </c>
      <c r="F38" s="4">
        <v>2</v>
      </c>
      <c r="G38" s="4">
        <v>0.13</v>
      </c>
      <c r="H38" s="7">
        <f t="shared" si="0"/>
        <v>3.0849609374999996E-2</v>
      </c>
      <c r="I38" s="7">
        <f t="shared" si="1"/>
        <v>6.1699218749999993E-2</v>
      </c>
      <c r="J38" s="6" t="s">
        <v>15</v>
      </c>
      <c r="K38" s="6" t="s">
        <v>16</v>
      </c>
    </row>
    <row r="39" spans="1:11" x14ac:dyDescent="0.2">
      <c r="A39" s="4">
        <v>37</v>
      </c>
      <c r="B39" s="6" t="s">
        <v>2089</v>
      </c>
      <c r="C39" s="6" t="s">
        <v>2090</v>
      </c>
      <c r="D39" s="6" t="s">
        <v>2091</v>
      </c>
      <c r="E39" s="6" t="s">
        <v>14</v>
      </c>
      <c r="F39" s="4">
        <v>1</v>
      </c>
      <c r="G39" s="4">
        <v>86.22</v>
      </c>
      <c r="H39" s="7">
        <f t="shared" si="0"/>
        <v>20.460410156249996</v>
      </c>
      <c r="I39" s="7">
        <f t="shared" si="1"/>
        <v>20.460410156249996</v>
      </c>
      <c r="J39" s="6" t="s">
        <v>29</v>
      </c>
      <c r="K39" s="6" t="s">
        <v>16</v>
      </c>
    </row>
    <row r="40" spans="1:11" x14ac:dyDescent="0.2">
      <c r="A40" s="4">
        <v>38</v>
      </c>
      <c r="B40" s="6" t="s">
        <v>2092</v>
      </c>
      <c r="C40" s="6" t="s">
        <v>2093</v>
      </c>
      <c r="D40" s="6" t="s">
        <v>2094</v>
      </c>
      <c r="E40" s="6" t="s">
        <v>14</v>
      </c>
      <c r="F40" s="4">
        <v>7</v>
      </c>
      <c r="G40" s="4">
        <v>50.43</v>
      </c>
      <c r="H40" s="7">
        <f t="shared" si="0"/>
        <v>11.967275390625002</v>
      </c>
      <c r="I40" s="7">
        <f t="shared" si="1"/>
        <v>83.770927734375007</v>
      </c>
      <c r="J40" s="6" t="s">
        <v>29</v>
      </c>
      <c r="K40" s="6" t="s">
        <v>16</v>
      </c>
    </row>
    <row r="41" spans="1:11" x14ac:dyDescent="0.2">
      <c r="A41" s="4">
        <v>39</v>
      </c>
      <c r="B41" s="6" t="s">
        <v>2095</v>
      </c>
      <c r="C41" s="6" t="s">
        <v>2096</v>
      </c>
      <c r="D41" s="6" t="s">
        <v>2097</v>
      </c>
      <c r="E41" s="6" t="s">
        <v>14</v>
      </c>
      <c r="F41" s="4">
        <v>7</v>
      </c>
      <c r="G41" s="4">
        <v>50.43</v>
      </c>
      <c r="H41" s="7">
        <f t="shared" si="0"/>
        <v>11.967275390625002</v>
      </c>
      <c r="I41" s="7">
        <f t="shared" si="1"/>
        <v>83.770927734375007</v>
      </c>
      <c r="J41" s="6" t="s">
        <v>29</v>
      </c>
      <c r="K41" s="6" t="s">
        <v>16</v>
      </c>
    </row>
    <row r="42" spans="1:11" x14ac:dyDescent="0.2">
      <c r="A42" s="4">
        <v>40</v>
      </c>
      <c r="B42" s="6" t="s">
        <v>2098</v>
      </c>
      <c r="C42" s="6" t="s">
        <v>2099</v>
      </c>
      <c r="D42" s="6" t="s">
        <v>2100</v>
      </c>
      <c r="E42" s="6" t="s">
        <v>14</v>
      </c>
      <c r="F42" s="4">
        <v>5</v>
      </c>
      <c r="G42" s="4">
        <v>50.43</v>
      </c>
      <c r="H42" s="7">
        <f t="shared" si="0"/>
        <v>11.967275390625002</v>
      </c>
      <c r="I42" s="7">
        <f t="shared" si="1"/>
        <v>59.836376953125011</v>
      </c>
      <c r="J42" s="6" t="s">
        <v>29</v>
      </c>
      <c r="K42" s="6" t="s">
        <v>16</v>
      </c>
    </row>
    <row r="43" spans="1:11" x14ac:dyDescent="0.2">
      <c r="A43" s="4">
        <v>41</v>
      </c>
      <c r="B43" s="6" t="s">
        <v>2101</v>
      </c>
      <c r="C43" s="6" t="s">
        <v>2102</v>
      </c>
      <c r="D43" s="6" t="s">
        <v>2103</v>
      </c>
      <c r="E43" s="6" t="s">
        <v>14</v>
      </c>
      <c r="F43" s="4">
        <v>8</v>
      </c>
      <c r="G43" s="4">
        <v>50.43</v>
      </c>
      <c r="H43" s="7">
        <f t="shared" si="0"/>
        <v>11.967275390625002</v>
      </c>
      <c r="I43" s="7">
        <f t="shared" si="1"/>
        <v>95.738203125000013</v>
      </c>
      <c r="J43" s="6" t="s">
        <v>29</v>
      </c>
      <c r="K43" s="6" t="s">
        <v>16</v>
      </c>
    </row>
    <row r="44" spans="1:11" x14ac:dyDescent="0.2">
      <c r="A44" s="4">
        <v>42</v>
      </c>
      <c r="B44" s="6" t="s">
        <v>2104</v>
      </c>
      <c r="C44" s="6" t="s">
        <v>2105</v>
      </c>
      <c r="D44" s="6" t="s">
        <v>2106</v>
      </c>
      <c r="E44" s="6" t="s">
        <v>14</v>
      </c>
      <c r="F44" s="4">
        <v>2</v>
      </c>
      <c r="G44" s="4">
        <v>50.43</v>
      </c>
      <c r="H44" s="7">
        <f t="shared" si="0"/>
        <v>11.967275390625002</v>
      </c>
      <c r="I44" s="7">
        <f t="shared" si="1"/>
        <v>23.934550781250003</v>
      </c>
      <c r="J44" s="6" t="s">
        <v>29</v>
      </c>
      <c r="K44" s="6" t="s">
        <v>16</v>
      </c>
    </row>
    <row r="45" spans="1:11" x14ac:dyDescent="0.2">
      <c r="A45" s="4">
        <v>43</v>
      </c>
      <c r="B45" s="6" t="s">
        <v>2107</v>
      </c>
      <c r="C45" s="6" t="s">
        <v>2108</v>
      </c>
      <c r="D45" s="6" t="s">
        <v>2109</v>
      </c>
      <c r="E45" s="6" t="s">
        <v>14</v>
      </c>
      <c r="F45" s="4">
        <v>4</v>
      </c>
      <c r="G45" s="4">
        <v>50.43</v>
      </c>
      <c r="H45" s="7">
        <f t="shared" si="0"/>
        <v>11.967275390625002</v>
      </c>
      <c r="I45" s="7">
        <f t="shared" si="1"/>
        <v>47.869101562500006</v>
      </c>
      <c r="J45" s="6" t="s">
        <v>29</v>
      </c>
      <c r="K45" s="6" t="s">
        <v>16</v>
      </c>
    </row>
    <row r="46" spans="1:11" x14ac:dyDescent="0.2">
      <c r="A46" s="4">
        <v>44</v>
      </c>
      <c r="B46" s="6" t="s">
        <v>2110</v>
      </c>
      <c r="C46" s="6" t="s">
        <v>2111</v>
      </c>
      <c r="D46" s="6" t="s">
        <v>2112</v>
      </c>
      <c r="E46" s="6" t="s">
        <v>14</v>
      </c>
      <c r="F46" s="4">
        <v>3</v>
      </c>
      <c r="G46" s="4">
        <v>50.43</v>
      </c>
      <c r="H46" s="7">
        <f t="shared" si="0"/>
        <v>11.967275390625002</v>
      </c>
      <c r="I46" s="7">
        <f t="shared" si="1"/>
        <v>35.901826171875001</v>
      </c>
      <c r="J46" s="6" t="s">
        <v>29</v>
      </c>
      <c r="K46" s="6" t="s">
        <v>16</v>
      </c>
    </row>
    <row r="47" spans="1:11" x14ac:dyDescent="0.2">
      <c r="A47" s="4">
        <v>45</v>
      </c>
      <c r="B47" s="6" t="s">
        <v>2113</v>
      </c>
      <c r="C47" s="6" t="s">
        <v>2114</v>
      </c>
      <c r="D47" s="6" t="s">
        <v>2115</v>
      </c>
      <c r="E47" s="6" t="s">
        <v>14</v>
      </c>
      <c r="F47" s="4">
        <v>6</v>
      </c>
      <c r="G47" s="4">
        <v>50.43</v>
      </c>
      <c r="H47" s="7">
        <f t="shared" si="0"/>
        <v>11.967275390625002</v>
      </c>
      <c r="I47" s="7">
        <f t="shared" si="1"/>
        <v>71.803652343750002</v>
      </c>
      <c r="J47" s="6" t="s">
        <v>29</v>
      </c>
      <c r="K47" s="6" t="s">
        <v>16</v>
      </c>
    </row>
    <row r="48" spans="1:11" x14ac:dyDescent="0.2">
      <c r="A48" s="4">
        <v>46</v>
      </c>
      <c r="B48" s="6" t="s">
        <v>2116</v>
      </c>
      <c r="C48" s="6" t="s">
        <v>2117</v>
      </c>
      <c r="D48" s="6" t="s">
        <v>2118</v>
      </c>
      <c r="E48" s="6" t="s">
        <v>14</v>
      </c>
      <c r="F48" s="4">
        <v>4</v>
      </c>
      <c r="G48" s="4">
        <v>50.43</v>
      </c>
      <c r="H48" s="7">
        <f t="shared" si="0"/>
        <v>11.967275390625002</v>
      </c>
      <c r="I48" s="7">
        <f t="shared" si="1"/>
        <v>47.869101562500006</v>
      </c>
      <c r="J48" s="6" t="s">
        <v>29</v>
      </c>
      <c r="K48" s="6" t="s">
        <v>16</v>
      </c>
    </row>
    <row r="49" spans="1:11" x14ac:dyDescent="0.2">
      <c r="A49" s="4">
        <v>47</v>
      </c>
      <c r="B49" s="6" t="s">
        <v>2119</v>
      </c>
      <c r="C49" s="6" t="s">
        <v>2120</v>
      </c>
      <c r="D49" s="6" t="s">
        <v>2121</v>
      </c>
      <c r="E49" s="6" t="s">
        <v>14</v>
      </c>
      <c r="F49" s="4">
        <v>3</v>
      </c>
      <c r="G49" s="4">
        <v>50.43</v>
      </c>
      <c r="H49" s="7">
        <f t="shared" si="0"/>
        <v>11.967275390625002</v>
      </c>
      <c r="I49" s="7">
        <f t="shared" si="1"/>
        <v>35.901826171875001</v>
      </c>
      <c r="J49" s="6" t="s">
        <v>29</v>
      </c>
      <c r="K49" s="6" t="s">
        <v>16</v>
      </c>
    </row>
    <row r="50" spans="1:11" x14ac:dyDescent="0.2">
      <c r="A50" s="4">
        <v>48</v>
      </c>
      <c r="B50" s="6" t="s">
        <v>2122</v>
      </c>
      <c r="C50" s="6" t="s">
        <v>2123</v>
      </c>
      <c r="D50" s="6" t="s">
        <v>2124</v>
      </c>
      <c r="E50" s="6" t="s">
        <v>14</v>
      </c>
      <c r="F50" s="4">
        <v>9</v>
      </c>
      <c r="G50" s="4">
        <v>47.78</v>
      </c>
      <c r="H50" s="7">
        <f t="shared" si="0"/>
        <v>11.338417968749999</v>
      </c>
      <c r="I50" s="7">
        <f t="shared" si="1"/>
        <v>102.04576171874999</v>
      </c>
      <c r="J50" s="6" t="s">
        <v>15</v>
      </c>
      <c r="K50" s="6" t="s">
        <v>16</v>
      </c>
    </row>
    <row r="51" spans="1:11" x14ac:dyDescent="0.2">
      <c r="A51" s="4">
        <v>49</v>
      </c>
      <c r="B51" s="6" t="s">
        <v>2125</v>
      </c>
      <c r="C51" s="6" t="s">
        <v>2126</v>
      </c>
      <c r="D51" s="6" t="s">
        <v>2127</v>
      </c>
      <c r="E51" s="6" t="s">
        <v>14</v>
      </c>
      <c r="F51" s="4">
        <v>1</v>
      </c>
      <c r="G51" s="4">
        <v>47.78</v>
      </c>
      <c r="H51" s="7">
        <f t="shared" si="0"/>
        <v>11.338417968749999</v>
      </c>
      <c r="I51" s="7">
        <f t="shared" si="1"/>
        <v>11.338417968749999</v>
      </c>
      <c r="J51" s="6" t="s">
        <v>29</v>
      </c>
      <c r="K51" s="6" t="s">
        <v>16</v>
      </c>
    </row>
    <row r="52" spans="1:11" x14ac:dyDescent="0.2">
      <c r="A52" s="4">
        <v>50</v>
      </c>
      <c r="B52" s="6" t="s">
        <v>2128</v>
      </c>
      <c r="C52" s="6" t="s">
        <v>2129</v>
      </c>
      <c r="D52" s="6" t="s">
        <v>2130</v>
      </c>
      <c r="E52" s="6" t="s">
        <v>14</v>
      </c>
      <c r="F52" s="4">
        <v>1</v>
      </c>
      <c r="G52" s="4">
        <v>47.78</v>
      </c>
      <c r="H52" s="7">
        <f t="shared" si="0"/>
        <v>11.338417968749999</v>
      </c>
      <c r="I52" s="7">
        <f t="shared" si="1"/>
        <v>11.338417968749999</v>
      </c>
      <c r="J52" s="6" t="s">
        <v>15</v>
      </c>
      <c r="K52" s="6" t="s">
        <v>16</v>
      </c>
    </row>
    <row r="53" spans="1:11" x14ac:dyDescent="0.2">
      <c r="A53" s="4">
        <v>51</v>
      </c>
      <c r="B53" s="6" t="s">
        <v>2131</v>
      </c>
      <c r="C53" s="6" t="s">
        <v>2132</v>
      </c>
      <c r="D53" s="6" t="s">
        <v>2133</v>
      </c>
      <c r="E53" s="6" t="s">
        <v>14</v>
      </c>
      <c r="F53" s="4">
        <v>7</v>
      </c>
      <c r="G53" s="4">
        <v>47.78</v>
      </c>
      <c r="H53" s="7">
        <f t="shared" si="0"/>
        <v>11.338417968749999</v>
      </c>
      <c r="I53" s="7">
        <f t="shared" si="1"/>
        <v>79.368925781249999</v>
      </c>
      <c r="J53" s="6" t="s">
        <v>69</v>
      </c>
      <c r="K53" s="6" t="s">
        <v>16</v>
      </c>
    </row>
    <row r="54" spans="1:11" x14ac:dyDescent="0.2">
      <c r="A54" s="4">
        <v>52</v>
      </c>
      <c r="B54" s="6" t="s">
        <v>2134</v>
      </c>
      <c r="C54" s="6" t="s">
        <v>2135</v>
      </c>
      <c r="D54" s="6" t="s">
        <v>2136</v>
      </c>
      <c r="E54" s="6" t="s">
        <v>14</v>
      </c>
      <c r="F54" s="4">
        <v>3</v>
      </c>
      <c r="G54" s="4">
        <v>47.78</v>
      </c>
      <c r="H54" s="7">
        <f t="shared" si="0"/>
        <v>11.338417968749999</v>
      </c>
      <c r="I54" s="7">
        <f t="shared" si="1"/>
        <v>34.015253906249995</v>
      </c>
      <c r="J54" s="6" t="s">
        <v>29</v>
      </c>
      <c r="K54" s="6" t="s">
        <v>16</v>
      </c>
    </row>
    <row r="55" spans="1:11" x14ac:dyDescent="0.2">
      <c r="A55" s="4">
        <v>53</v>
      </c>
      <c r="B55" s="6" t="s">
        <v>2137</v>
      </c>
      <c r="C55" s="6" t="s">
        <v>2138</v>
      </c>
      <c r="D55" s="6" t="s">
        <v>2139</v>
      </c>
      <c r="E55" s="6" t="s">
        <v>14</v>
      </c>
      <c r="F55" s="4">
        <v>1</v>
      </c>
      <c r="G55" s="4">
        <v>47.78</v>
      </c>
      <c r="H55" s="7">
        <f t="shared" si="0"/>
        <v>11.338417968749999</v>
      </c>
      <c r="I55" s="7">
        <f t="shared" si="1"/>
        <v>11.338417968749999</v>
      </c>
      <c r="J55" s="6" t="s">
        <v>29</v>
      </c>
      <c r="K55" s="6" t="s">
        <v>16</v>
      </c>
    </row>
    <row r="56" spans="1:11" x14ac:dyDescent="0.2">
      <c r="A56" s="4">
        <v>54</v>
      </c>
      <c r="B56" s="6" t="s">
        <v>2140</v>
      </c>
      <c r="C56" s="6" t="s">
        <v>2141</v>
      </c>
      <c r="D56" s="6" t="s">
        <v>2142</v>
      </c>
      <c r="E56" s="6" t="s">
        <v>14</v>
      </c>
      <c r="F56" s="4">
        <v>1</v>
      </c>
      <c r="G56" s="4">
        <v>50.43</v>
      </c>
      <c r="H56" s="7">
        <f t="shared" si="0"/>
        <v>11.967275390625002</v>
      </c>
      <c r="I56" s="7">
        <f t="shared" si="1"/>
        <v>11.967275390625002</v>
      </c>
      <c r="J56" s="6" t="s">
        <v>15</v>
      </c>
      <c r="K56" s="6" t="s">
        <v>16</v>
      </c>
    </row>
    <row r="57" spans="1:11" x14ac:dyDescent="0.2">
      <c r="A57" s="4">
        <v>55</v>
      </c>
      <c r="B57" s="6" t="s">
        <v>2143</v>
      </c>
      <c r="C57" s="6" t="s">
        <v>2144</v>
      </c>
      <c r="D57" s="6" t="s">
        <v>2145</v>
      </c>
      <c r="E57" s="6" t="s">
        <v>14</v>
      </c>
      <c r="F57" s="4">
        <v>1</v>
      </c>
      <c r="G57" s="4">
        <v>50.43</v>
      </c>
      <c r="H57" s="7">
        <f t="shared" si="0"/>
        <v>11.967275390625002</v>
      </c>
      <c r="I57" s="7">
        <f t="shared" si="1"/>
        <v>11.967275390625002</v>
      </c>
      <c r="J57" s="6" t="s">
        <v>15</v>
      </c>
      <c r="K57" s="6" t="s">
        <v>16</v>
      </c>
    </row>
    <row r="58" spans="1:11" x14ac:dyDescent="0.2">
      <c r="A58" s="4">
        <v>56</v>
      </c>
      <c r="B58" s="6" t="s">
        <v>2146</v>
      </c>
      <c r="C58" s="6" t="s">
        <v>2147</v>
      </c>
      <c r="D58" s="6" t="s">
        <v>2148</v>
      </c>
      <c r="E58" s="6" t="s">
        <v>14</v>
      </c>
      <c r="F58" s="4">
        <v>6</v>
      </c>
      <c r="G58" s="4">
        <v>50.43</v>
      </c>
      <c r="H58" s="7">
        <f t="shared" si="0"/>
        <v>11.967275390625002</v>
      </c>
      <c r="I58" s="7">
        <f t="shared" si="1"/>
        <v>71.803652343750002</v>
      </c>
      <c r="J58" s="6" t="s">
        <v>15</v>
      </c>
      <c r="K58" s="6" t="s">
        <v>16</v>
      </c>
    </row>
    <row r="59" spans="1:11" x14ac:dyDescent="0.2">
      <c r="A59" s="4">
        <v>57</v>
      </c>
      <c r="B59" s="6" t="s">
        <v>2149</v>
      </c>
      <c r="C59" s="6" t="s">
        <v>2150</v>
      </c>
      <c r="D59" s="6" t="s">
        <v>2151</v>
      </c>
      <c r="E59" s="6" t="s">
        <v>14</v>
      </c>
      <c r="F59" s="4">
        <v>2</v>
      </c>
      <c r="G59" s="4">
        <v>86.22</v>
      </c>
      <c r="H59" s="7">
        <f t="shared" si="0"/>
        <v>20.460410156249996</v>
      </c>
      <c r="I59" s="7">
        <f t="shared" si="1"/>
        <v>40.920820312499991</v>
      </c>
      <c r="J59" s="6" t="s">
        <v>29</v>
      </c>
      <c r="K59" s="6" t="s">
        <v>16</v>
      </c>
    </row>
    <row r="60" spans="1:11" x14ac:dyDescent="0.2">
      <c r="A60" s="4">
        <v>58</v>
      </c>
      <c r="B60" s="6" t="s">
        <v>2152</v>
      </c>
      <c r="C60" s="6" t="s">
        <v>2153</v>
      </c>
      <c r="D60" s="6" t="s">
        <v>2154</v>
      </c>
      <c r="E60" s="6" t="s">
        <v>14</v>
      </c>
      <c r="F60" s="4">
        <v>1</v>
      </c>
      <c r="G60" s="4">
        <v>47.78</v>
      </c>
      <c r="H60" s="7">
        <f t="shared" si="0"/>
        <v>11.338417968749999</v>
      </c>
      <c r="I60" s="7">
        <f t="shared" si="1"/>
        <v>11.338417968749999</v>
      </c>
      <c r="J60" s="6" t="s">
        <v>29</v>
      </c>
      <c r="K60" s="6" t="s">
        <v>16</v>
      </c>
    </row>
    <row r="61" spans="1:11" x14ac:dyDescent="0.2">
      <c r="A61" s="4">
        <v>59</v>
      </c>
      <c r="B61" s="6" t="s">
        <v>2155</v>
      </c>
      <c r="C61" s="6" t="s">
        <v>2156</v>
      </c>
      <c r="D61" s="6" t="s">
        <v>2157</v>
      </c>
      <c r="E61" s="6" t="s">
        <v>14</v>
      </c>
      <c r="F61" s="4">
        <v>1</v>
      </c>
      <c r="G61" s="4">
        <v>0.13</v>
      </c>
      <c r="H61" s="7">
        <f t="shared" si="0"/>
        <v>3.0849609374999996E-2</v>
      </c>
      <c r="I61" s="7">
        <f t="shared" si="1"/>
        <v>3.0849609374999996E-2</v>
      </c>
      <c r="J61" s="6" t="s">
        <v>15</v>
      </c>
      <c r="K61" s="6" t="s">
        <v>16</v>
      </c>
    </row>
    <row r="62" spans="1:11" x14ac:dyDescent="0.2">
      <c r="A62" s="4">
        <v>60</v>
      </c>
      <c r="B62" s="6" t="s">
        <v>2158</v>
      </c>
      <c r="C62" s="6" t="s">
        <v>2159</v>
      </c>
      <c r="D62" s="6" t="s">
        <v>2160</v>
      </c>
      <c r="E62" s="6" t="s">
        <v>14</v>
      </c>
      <c r="F62" s="4">
        <v>8</v>
      </c>
      <c r="G62" s="4">
        <v>47.78</v>
      </c>
      <c r="H62" s="7">
        <f t="shared" si="0"/>
        <v>11.338417968749999</v>
      </c>
      <c r="I62" s="7">
        <f t="shared" si="1"/>
        <v>90.707343749999993</v>
      </c>
      <c r="J62" s="6" t="s">
        <v>69</v>
      </c>
      <c r="K62" s="6" t="s">
        <v>16</v>
      </c>
    </row>
    <row r="63" spans="1:11" x14ac:dyDescent="0.2">
      <c r="A63" s="4">
        <v>61</v>
      </c>
      <c r="B63" s="6" t="s">
        <v>2161</v>
      </c>
      <c r="C63" s="6" t="s">
        <v>2162</v>
      </c>
      <c r="D63" s="6" t="s">
        <v>2163</v>
      </c>
      <c r="E63" s="6" t="s">
        <v>14</v>
      </c>
      <c r="F63" s="4">
        <v>1</v>
      </c>
      <c r="G63" s="4">
        <v>80.819999999999993</v>
      </c>
      <c r="H63" s="7">
        <f t="shared" si="0"/>
        <v>19.178964843749995</v>
      </c>
      <c r="I63" s="7">
        <f t="shared" si="1"/>
        <v>19.178964843749995</v>
      </c>
      <c r="J63" s="6" t="s">
        <v>29</v>
      </c>
      <c r="K63" s="6" t="s">
        <v>16</v>
      </c>
    </row>
    <row r="64" spans="1:11" x14ac:dyDescent="0.2">
      <c r="A64" s="4">
        <v>62</v>
      </c>
      <c r="B64" s="6" t="s">
        <v>2164</v>
      </c>
      <c r="C64" s="6" t="s">
        <v>2165</v>
      </c>
      <c r="D64" s="6" t="s">
        <v>2166</v>
      </c>
      <c r="E64" s="6" t="s">
        <v>14</v>
      </c>
      <c r="F64" s="4">
        <v>1</v>
      </c>
      <c r="G64" s="4">
        <v>80.819999999999993</v>
      </c>
      <c r="H64" s="7">
        <f t="shared" si="0"/>
        <v>19.178964843749995</v>
      </c>
      <c r="I64" s="7">
        <f t="shared" si="1"/>
        <v>19.178964843749995</v>
      </c>
      <c r="J64" s="6" t="s">
        <v>29</v>
      </c>
      <c r="K64" s="6" t="s">
        <v>16</v>
      </c>
    </row>
    <row r="65" spans="1:11" x14ac:dyDescent="0.2">
      <c r="A65" s="4">
        <v>63</v>
      </c>
      <c r="B65" s="6" t="s">
        <v>2167</v>
      </c>
      <c r="C65" s="6" t="s">
        <v>2168</v>
      </c>
      <c r="D65" s="6" t="s">
        <v>2169</v>
      </c>
      <c r="E65" s="6" t="s">
        <v>14</v>
      </c>
      <c r="F65" s="4">
        <v>1</v>
      </c>
      <c r="G65" s="4">
        <v>80.819999999999993</v>
      </c>
      <c r="H65" s="7">
        <f t="shared" si="0"/>
        <v>19.178964843749995</v>
      </c>
      <c r="I65" s="7">
        <f t="shared" si="1"/>
        <v>19.178964843749995</v>
      </c>
      <c r="J65" s="6" t="s">
        <v>29</v>
      </c>
      <c r="K65" s="6" t="s">
        <v>16</v>
      </c>
    </row>
    <row r="66" spans="1:11" x14ac:dyDescent="0.2">
      <c r="A66" s="4">
        <v>64</v>
      </c>
      <c r="B66" s="6" t="s">
        <v>2170</v>
      </c>
      <c r="C66" s="6" t="s">
        <v>2171</v>
      </c>
      <c r="D66" s="6" t="s">
        <v>2172</v>
      </c>
      <c r="E66" s="6" t="s">
        <v>14</v>
      </c>
      <c r="F66" s="4">
        <v>1</v>
      </c>
      <c r="G66" s="4">
        <v>80.819999999999993</v>
      </c>
      <c r="H66" s="7">
        <f t="shared" si="0"/>
        <v>19.178964843749995</v>
      </c>
      <c r="I66" s="7">
        <f t="shared" si="1"/>
        <v>19.178964843749995</v>
      </c>
      <c r="J66" s="6" t="s">
        <v>29</v>
      </c>
      <c r="K66" s="6" t="s">
        <v>16</v>
      </c>
    </row>
    <row r="67" spans="1:11" x14ac:dyDescent="0.2">
      <c r="A67" s="4">
        <v>65</v>
      </c>
      <c r="B67" s="6" t="s">
        <v>2173</v>
      </c>
      <c r="C67" s="6" t="s">
        <v>2174</v>
      </c>
      <c r="D67" s="6" t="s">
        <v>2175</v>
      </c>
      <c r="E67" s="6" t="s">
        <v>14</v>
      </c>
      <c r="F67" s="4">
        <v>1</v>
      </c>
      <c r="G67" s="4">
        <v>80.819999999999993</v>
      </c>
      <c r="H67" s="7">
        <f t="shared" si="0"/>
        <v>19.178964843749995</v>
      </c>
      <c r="I67" s="7">
        <f t="shared" si="1"/>
        <v>19.178964843749995</v>
      </c>
      <c r="J67" s="6" t="s">
        <v>29</v>
      </c>
      <c r="K67" s="6" t="s">
        <v>16</v>
      </c>
    </row>
    <row r="68" spans="1:11" x14ac:dyDescent="0.2">
      <c r="A68" s="4">
        <v>66</v>
      </c>
      <c r="B68" s="6" t="s">
        <v>2176</v>
      </c>
      <c r="C68" s="6" t="s">
        <v>2177</v>
      </c>
      <c r="D68" s="6" t="s">
        <v>2178</v>
      </c>
      <c r="E68" s="6" t="s">
        <v>14</v>
      </c>
      <c r="F68" s="4">
        <v>2</v>
      </c>
      <c r="G68" s="4">
        <v>80.819999999999993</v>
      </c>
      <c r="H68" s="7">
        <f t="shared" ref="H68:H74" si="2">G68*0.75*0.75*0.75*0.75*0.75</f>
        <v>19.178964843749995</v>
      </c>
      <c r="I68" s="7">
        <f t="shared" ref="I68:I74" si="3">F68*H68</f>
        <v>38.35792968749999</v>
      </c>
      <c r="J68" s="6" t="s">
        <v>29</v>
      </c>
      <c r="K68" s="6" t="s">
        <v>16</v>
      </c>
    </row>
    <row r="69" spans="1:11" x14ac:dyDescent="0.2">
      <c r="A69" s="4">
        <v>67</v>
      </c>
      <c r="B69" s="6" t="s">
        <v>2179</v>
      </c>
      <c r="C69" s="6" t="s">
        <v>2180</v>
      </c>
      <c r="D69" s="6" t="s">
        <v>2181</v>
      </c>
      <c r="E69" s="6" t="s">
        <v>14</v>
      </c>
      <c r="F69" s="4">
        <v>1</v>
      </c>
      <c r="G69" s="4">
        <v>0.13</v>
      </c>
      <c r="H69" s="7">
        <f t="shared" si="2"/>
        <v>3.0849609374999996E-2</v>
      </c>
      <c r="I69" s="7">
        <f t="shared" si="3"/>
        <v>3.0849609374999996E-2</v>
      </c>
      <c r="J69" s="6" t="s">
        <v>29</v>
      </c>
      <c r="K69" s="6" t="s">
        <v>16</v>
      </c>
    </row>
    <row r="70" spans="1:11" x14ac:dyDescent="0.2">
      <c r="A70" s="4">
        <v>68</v>
      </c>
      <c r="B70" s="6" t="s">
        <v>2182</v>
      </c>
      <c r="C70" s="6" t="s">
        <v>2183</v>
      </c>
      <c r="D70" s="6" t="s">
        <v>2184</v>
      </c>
      <c r="E70" s="6" t="s">
        <v>14</v>
      </c>
      <c r="F70" s="4">
        <v>2</v>
      </c>
      <c r="G70" s="4">
        <v>86.22</v>
      </c>
      <c r="H70" s="7">
        <f t="shared" si="2"/>
        <v>20.460410156249996</v>
      </c>
      <c r="I70" s="7">
        <f t="shared" si="3"/>
        <v>40.920820312499991</v>
      </c>
      <c r="J70" s="6" t="s">
        <v>29</v>
      </c>
      <c r="K70" s="6" t="s">
        <v>16</v>
      </c>
    </row>
    <row r="71" spans="1:11" x14ac:dyDescent="0.2">
      <c r="A71" s="4">
        <v>69</v>
      </c>
      <c r="B71" s="6" t="s">
        <v>2185</v>
      </c>
      <c r="C71" s="6" t="s">
        <v>2186</v>
      </c>
      <c r="D71" s="6" t="s">
        <v>2187</v>
      </c>
      <c r="E71" s="6" t="s">
        <v>14</v>
      </c>
      <c r="F71" s="4">
        <v>2</v>
      </c>
      <c r="G71" s="4">
        <v>86.22</v>
      </c>
      <c r="H71" s="7">
        <f t="shared" si="2"/>
        <v>20.460410156249996</v>
      </c>
      <c r="I71" s="7">
        <f t="shared" si="3"/>
        <v>40.920820312499991</v>
      </c>
      <c r="J71" s="6" t="s">
        <v>29</v>
      </c>
      <c r="K71" s="6" t="s">
        <v>16</v>
      </c>
    </row>
    <row r="72" spans="1:11" x14ac:dyDescent="0.2">
      <c r="A72" s="4">
        <v>70</v>
      </c>
      <c r="B72" s="6" t="s">
        <v>2188</v>
      </c>
      <c r="C72" s="6" t="s">
        <v>2189</v>
      </c>
      <c r="D72" s="6" t="s">
        <v>2190</v>
      </c>
      <c r="E72" s="6" t="s">
        <v>14</v>
      </c>
      <c r="F72" s="4">
        <v>1</v>
      </c>
      <c r="G72" s="4">
        <v>86.22</v>
      </c>
      <c r="H72" s="7">
        <f t="shared" si="2"/>
        <v>20.460410156249996</v>
      </c>
      <c r="I72" s="7">
        <f t="shared" si="3"/>
        <v>20.460410156249996</v>
      </c>
      <c r="J72" s="6" t="s">
        <v>29</v>
      </c>
      <c r="K72" s="6" t="s">
        <v>16</v>
      </c>
    </row>
    <row r="73" spans="1:11" x14ac:dyDescent="0.2">
      <c r="A73" s="4">
        <v>71</v>
      </c>
      <c r="B73" s="6" t="s">
        <v>2191</v>
      </c>
      <c r="C73" s="6" t="s">
        <v>2192</v>
      </c>
      <c r="D73" s="6" t="s">
        <v>2193</v>
      </c>
      <c r="E73" s="6" t="s">
        <v>14</v>
      </c>
      <c r="F73" s="4">
        <v>2</v>
      </c>
      <c r="G73" s="4">
        <v>86.22</v>
      </c>
      <c r="H73" s="7">
        <f t="shared" si="2"/>
        <v>20.460410156249996</v>
      </c>
      <c r="I73" s="7">
        <f t="shared" si="3"/>
        <v>40.920820312499991</v>
      </c>
      <c r="J73" s="6" t="s">
        <v>29</v>
      </c>
      <c r="K73" s="6" t="s">
        <v>16</v>
      </c>
    </row>
    <row r="74" spans="1:11" x14ac:dyDescent="0.2">
      <c r="A74" s="4">
        <v>72</v>
      </c>
      <c r="B74" s="6" t="s">
        <v>2194</v>
      </c>
      <c r="C74" s="6" t="s">
        <v>2195</v>
      </c>
      <c r="D74" s="6" t="s">
        <v>2196</v>
      </c>
      <c r="E74" s="6" t="s">
        <v>14</v>
      </c>
      <c r="F74" s="4">
        <v>1</v>
      </c>
      <c r="G74" s="4">
        <v>86.22</v>
      </c>
      <c r="H74" s="7">
        <f t="shared" si="2"/>
        <v>20.460410156249996</v>
      </c>
      <c r="I74" s="7">
        <f t="shared" si="3"/>
        <v>20.460410156249996</v>
      </c>
      <c r="J74" s="6" t="s">
        <v>29</v>
      </c>
      <c r="K74" s="6" t="s">
        <v>16</v>
      </c>
    </row>
    <row r="75" spans="1:11" x14ac:dyDescent="0.2">
      <c r="A75" s="4"/>
      <c r="B75" s="6" t="s">
        <v>404</v>
      </c>
      <c r="C75" s="4"/>
      <c r="D75" s="4"/>
      <c r="E75" s="4"/>
      <c r="F75" s="4">
        <v>161</v>
      </c>
      <c r="G75" s="4"/>
      <c r="H75" s="4"/>
      <c r="I75" s="7">
        <f>SUM(I3:I74)</f>
        <v>1688.7669433593746</v>
      </c>
      <c r="J75" s="4"/>
      <c r="K75" s="4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BEE332-430A-0942-AD69-1298B1FA5885}">
  <dimension ref="A1:K433"/>
  <sheetViews>
    <sheetView workbookViewId="0">
      <selection activeCell="H3" sqref="H3:H432"/>
    </sheetView>
  </sheetViews>
  <sheetFormatPr baseColWidth="10" defaultColWidth="8.83203125" defaultRowHeight="16" x14ac:dyDescent="0.2"/>
  <cols>
    <col min="1" max="1" width="9.5" style="5" bestFit="1" customWidth="1"/>
    <col min="2" max="2" width="21.5" style="5" bestFit="1" customWidth="1"/>
    <col min="3" max="3" width="57.6640625" style="5" bestFit="1" customWidth="1"/>
    <col min="4" max="4" width="14.1640625" style="5" bestFit="1" customWidth="1"/>
    <col min="5" max="5" width="13" style="5" bestFit="1" customWidth="1"/>
    <col min="6" max="6" width="8.1640625" style="5" bestFit="1" customWidth="1"/>
    <col min="7" max="7" width="15.5" style="5" bestFit="1" customWidth="1"/>
    <col min="8" max="8" width="15.5" style="5" customWidth="1"/>
    <col min="9" max="9" width="14.6640625" style="5" bestFit="1" customWidth="1"/>
    <col min="10" max="10" width="12.5" style="5" bestFit="1" customWidth="1"/>
    <col min="11" max="11" width="23" style="5" bestFit="1" customWidth="1"/>
    <col min="12" max="16384" width="8.83203125" style="5"/>
  </cols>
  <sheetData>
    <row r="1" spans="1:11" x14ac:dyDescent="0.2">
      <c r="A1" s="4"/>
      <c r="B1" s="4" t="s">
        <v>5185</v>
      </c>
      <c r="C1" s="4"/>
      <c r="D1" s="4"/>
      <c r="E1" s="4"/>
      <c r="F1" s="4"/>
      <c r="G1" s="4"/>
      <c r="H1" s="4"/>
      <c r="I1" s="4"/>
      <c r="J1" s="4"/>
      <c r="K1" s="4"/>
    </row>
    <row r="2" spans="1:11" x14ac:dyDescent="0.2">
      <c r="A2" s="4" t="s">
        <v>0</v>
      </c>
      <c r="B2" s="6" t="s">
        <v>1</v>
      </c>
      <c r="C2" s="6" t="s">
        <v>2</v>
      </c>
      <c r="D2" s="6" t="s">
        <v>3</v>
      </c>
      <c r="E2" s="6" t="s">
        <v>4</v>
      </c>
      <c r="F2" s="4" t="s">
        <v>5</v>
      </c>
      <c r="G2" s="7" t="s">
        <v>5210</v>
      </c>
      <c r="H2" s="7" t="s">
        <v>8</v>
      </c>
      <c r="I2" s="4" t="s">
        <v>7</v>
      </c>
      <c r="J2" s="6" t="s">
        <v>9</v>
      </c>
      <c r="K2" s="6" t="s">
        <v>10</v>
      </c>
    </row>
    <row r="3" spans="1:11" x14ac:dyDescent="0.2">
      <c r="A3" s="4">
        <v>1</v>
      </c>
      <c r="B3" s="6" t="s">
        <v>2197</v>
      </c>
      <c r="C3" s="6" t="s">
        <v>2198</v>
      </c>
      <c r="D3" s="6" t="s">
        <v>2199</v>
      </c>
      <c r="E3" s="6" t="s">
        <v>2200</v>
      </c>
      <c r="F3" s="4">
        <v>8</v>
      </c>
      <c r="G3" s="4">
        <v>0.13</v>
      </c>
      <c r="H3" s="7">
        <f>G3*0.75*0.75*0.75*0.75*0.75</f>
        <v>3.0849609374999996E-2</v>
      </c>
      <c r="I3" s="7">
        <f>F3*H3</f>
        <v>0.24679687499999997</v>
      </c>
      <c r="J3" s="6" t="s">
        <v>325</v>
      </c>
      <c r="K3" s="6" t="s">
        <v>2201</v>
      </c>
    </row>
    <row r="4" spans="1:11" x14ac:dyDescent="0.2">
      <c r="A4" s="4">
        <v>2</v>
      </c>
      <c r="B4" s="6" t="s">
        <v>2202</v>
      </c>
      <c r="C4" s="6" t="s">
        <v>2203</v>
      </c>
      <c r="D4" s="6" t="s">
        <v>2204</v>
      </c>
      <c r="E4" s="6" t="s">
        <v>2200</v>
      </c>
      <c r="F4" s="4">
        <v>5</v>
      </c>
      <c r="G4" s="4">
        <v>0.13</v>
      </c>
      <c r="H4" s="7">
        <f t="shared" ref="H4:H67" si="0">G4*0.75*0.75*0.75*0.75*0.75</f>
        <v>3.0849609374999996E-2</v>
      </c>
      <c r="I4" s="7">
        <f t="shared" ref="I4:I67" si="1">F4*H4</f>
        <v>0.15424804687499999</v>
      </c>
      <c r="J4" s="6" t="s">
        <v>325</v>
      </c>
      <c r="K4" s="6" t="s">
        <v>2201</v>
      </c>
    </row>
    <row r="5" spans="1:11" x14ac:dyDescent="0.2">
      <c r="A5" s="4">
        <v>3</v>
      </c>
      <c r="B5" s="6" t="s">
        <v>2205</v>
      </c>
      <c r="C5" s="6" t="s">
        <v>2206</v>
      </c>
      <c r="D5" s="6" t="s">
        <v>2207</v>
      </c>
      <c r="E5" s="6" t="s">
        <v>2200</v>
      </c>
      <c r="F5" s="4">
        <v>8</v>
      </c>
      <c r="G5" s="4">
        <v>0.13</v>
      </c>
      <c r="H5" s="7">
        <f t="shared" si="0"/>
        <v>3.0849609374999996E-2</v>
      </c>
      <c r="I5" s="7">
        <f t="shared" si="1"/>
        <v>0.24679687499999997</v>
      </c>
      <c r="J5" s="6" t="s">
        <v>325</v>
      </c>
      <c r="K5" s="6" t="s">
        <v>2201</v>
      </c>
    </row>
    <row r="6" spans="1:11" x14ac:dyDescent="0.2">
      <c r="A6" s="4">
        <v>4</v>
      </c>
      <c r="B6" s="6" t="s">
        <v>2208</v>
      </c>
      <c r="C6" s="6" t="s">
        <v>2209</v>
      </c>
      <c r="D6" s="6" t="s">
        <v>2210</v>
      </c>
      <c r="E6" s="6" t="s">
        <v>2200</v>
      </c>
      <c r="F6" s="4">
        <v>9</v>
      </c>
      <c r="G6" s="4">
        <v>1.99</v>
      </c>
      <c r="H6" s="7">
        <f t="shared" si="0"/>
        <v>0.47223632812499999</v>
      </c>
      <c r="I6" s="7">
        <f t="shared" si="1"/>
        <v>4.2501269531250001</v>
      </c>
      <c r="J6" s="6" t="s">
        <v>325</v>
      </c>
      <c r="K6" s="6" t="s">
        <v>2201</v>
      </c>
    </row>
    <row r="7" spans="1:11" x14ac:dyDescent="0.2">
      <c r="A7" s="4">
        <v>5</v>
      </c>
      <c r="B7" s="6" t="s">
        <v>2211</v>
      </c>
      <c r="C7" s="6" t="s">
        <v>2212</v>
      </c>
      <c r="D7" s="6" t="s">
        <v>2213</v>
      </c>
      <c r="E7" s="6" t="s">
        <v>2200</v>
      </c>
      <c r="F7" s="4">
        <v>5</v>
      </c>
      <c r="G7" s="4">
        <v>1.99</v>
      </c>
      <c r="H7" s="7">
        <f t="shared" si="0"/>
        <v>0.47223632812499999</v>
      </c>
      <c r="I7" s="7">
        <f t="shared" si="1"/>
        <v>2.3611816406249999</v>
      </c>
      <c r="J7" s="6" t="s">
        <v>325</v>
      </c>
      <c r="K7" s="6" t="s">
        <v>2201</v>
      </c>
    </row>
    <row r="8" spans="1:11" x14ac:dyDescent="0.2">
      <c r="A8" s="4">
        <v>6</v>
      </c>
      <c r="B8" s="6" t="s">
        <v>2214</v>
      </c>
      <c r="C8" s="6" t="s">
        <v>2215</v>
      </c>
      <c r="D8" s="6" t="s">
        <v>2216</v>
      </c>
      <c r="E8" s="6" t="s">
        <v>2200</v>
      </c>
      <c r="F8" s="4">
        <v>4</v>
      </c>
      <c r="G8" s="4">
        <v>1.99</v>
      </c>
      <c r="H8" s="7">
        <f t="shared" si="0"/>
        <v>0.47223632812499999</v>
      </c>
      <c r="I8" s="7">
        <f t="shared" si="1"/>
        <v>1.8889453125</v>
      </c>
      <c r="J8" s="6" t="s">
        <v>325</v>
      </c>
      <c r="K8" s="6" t="s">
        <v>2201</v>
      </c>
    </row>
    <row r="9" spans="1:11" x14ac:dyDescent="0.2">
      <c r="A9" s="4">
        <v>7</v>
      </c>
      <c r="B9" s="6" t="s">
        <v>2217</v>
      </c>
      <c r="C9" s="6" t="s">
        <v>2218</v>
      </c>
      <c r="D9" s="6" t="s">
        <v>2219</v>
      </c>
      <c r="E9" s="6" t="s">
        <v>2200</v>
      </c>
      <c r="F9" s="4">
        <v>2</v>
      </c>
      <c r="G9" s="4">
        <v>1.99</v>
      </c>
      <c r="H9" s="7">
        <f t="shared" si="0"/>
        <v>0.47223632812499999</v>
      </c>
      <c r="I9" s="7">
        <f t="shared" si="1"/>
        <v>0.94447265624999999</v>
      </c>
      <c r="J9" s="6" t="s">
        <v>325</v>
      </c>
      <c r="K9" s="6" t="s">
        <v>2201</v>
      </c>
    </row>
    <row r="10" spans="1:11" x14ac:dyDescent="0.2">
      <c r="A10" s="4">
        <v>8</v>
      </c>
      <c r="B10" s="6" t="s">
        <v>2220</v>
      </c>
      <c r="C10" s="6" t="s">
        <v>2221</v>
      </c>
      <c r="D10" s="6" t="s">
        <v>2222</v>
      </c>
      <c r="E10" s="6" t="s">
        <v>2200</v>
      </c>
      <c r="F10" s="4">
        <v>4</v>
      </c>
      <c r="G10" s="4">
        <v>3.05</v>
      </c>
      <c r="H10" s="7">
        <f t="shared" si="0"/>
        <v>0.72377929687499998</v>
      </c>
      <c r="I10" s="7">
        <f t="shared" si="1"/>
        <v>2.8951171874999999</v>
      </c>
      <c r="J10" s="6" t="s">
        <v>325</v>
      </c>
      <c r="K10" s="6" t="s">
        <v>2201</v>
      </c>
    </row>
    <row r="11" spans="1:11" x14ac:dyDescent="0.2">
      <c r="A11" s="4">
        <v>9</v>
      </c>
      <c r="B11" s="6" t="s">
        <v>2223</v>
      </c>
      <c r="C11" s="6" t="s">
        <v>2224</v>
      </c>
      <c r="D11" s="6" t="s">
        <v>2225</v>
      </c>
      <c r="E11" s="6" t="s">
        <v>2200</v>
      </c>
      <c r="F11" s="4">
        <v>1</v>
      </c>
      <c r="G11" s="4">
        <v>2.4300000000000002</v>
      </c>
      <c r="H11" s="7">
        <f t="shared" si="0"/>
        <v>0.57665039062500012</v>
      </c>
      <c r="I11" s="7">
        <f t="shared" si="1"/>
        <v>0.57665039062500012</v>
      </c>
      <c r="J11" s="6" t="s">
        <v>325</v>
      </c>
      <c r="K11" s="6" t="s">
        <v>2201</v>
      </c>
    </row>
    <row r="12" spans="1:11" x14ac:dyDescent="0.2">
      <c r="A12" s="4">
        <v>10</v>
      </c>
      <c r="B12" s="6" t="s">
        <v>2226</v>
      </c>
      <c r="C12" s="6" t="s">
        <v>2227</v>
      </c>
      <c r="D12" s="6" t="s">
        <v>2228</v>
      </c>
      <c r="E12" s="6" t="s">
        <v>2200</v>
      </c>
      <c r="F12" s="4">
        <v>5</v>
      </c>
      <c r="G12" s="4">
        <v>1.73</v>
      </c>
      <c r="H12" s="7">
        <f t="shared" si="0"/>
        <v>0.41053710937499999</v>
      </c>
      <c r="I12" s="7">
        <f t="shared" si="1"/>
        <v>2.0526855468749998</v>
      </c>
      <c r="J12" s="6" t="s">
        <v>325</v>
      </c>
      <c r="K12" s="6" t="s">
        <v>2201</v>
      </c>
    </row>
    <row r="13" spans="1:11" x14ac:dyDescent="0.2">
      <c r="A13" s="4">
        <v>11</v>
      </c>
      <c r="B13" s="6" t="s">
        <v>2229</v>
      </c>
      <c r="C13" s="6" t="s">
        <v>2230</v>
      </c>
      <c r="D13" s="6" t="s">
        <v>2231</v>
      </c>
      <c r="E13" s="6" t="s">
        <v>2200</v>
      </c>
      <c r="F13" s="4">
        <v>8</v>
      </c>
      <c r="G13" s="4">
        <v>0.13</v>
      </c>
      <c r="H13" s="7">
        <f t="shared" si="0"/>
        <v>3.0849609374999996E-2</v>
      </c>
      <c r="I13" s="7">
        <f t="shared" si="1"/>
        <v>0.24679687499999997</v>
      </c>
      <c r="J13" s="6" t="s">
        <v>325</v>
      </c>
      <c r="K13" s="6" t="s">
        <v>2201</v>
      </c>
    </row>
    <row r="14" spans="1:11" x14ac:dyDescent="0.2">
      <c r="A14" s="4">
        <v>12</v>
      </c>
      <c r="B14" s="6" t="s">
        <v>2232</v>
      </c>
      <c r="C14" s="6" t="s">
        <v>2233</v>
      </c>
      <c r="D14" s="6" t="s">
        <v>2234</v>
      </c>
      <c r="E14" s="6" t="s">
        <v>2200</v>
      </c>
      <c r="F14" s="4">
        <v>4</v>
      </c>
      <c r="G14" s="4">
        <v>1.99</v>
      </c>
      <c r="H14" s="7">
        <f t="shared" si="0"/>
        <v>0.47223632812499999</v>
      </c>
      <c r="I14" s="7">
        <f t="shared" si="1"/>
        <v>1.8889453125</v>
      </c>
      <c r="J14" s="6" t="s">
        <v>325</v>
      </c>
      <c r="K14" s="6" t="s">
        <v>2201</v>
      </c>
    </row>
    <row r="15" spans="1:11" x14ac:dyDescent="0.2">
      <c r="A15" s="4">
        <v>13</v>
      </c>
      <c r="B15" s="6" t="s">
        <v>2235</v>
      </c>
      <c r="C15" s="6" t="s">
        <v>2236</v>
      </c>
      <c r="D15" s="6" t="s">
        <v>2237</v>
      </c>
      <c r="E15" s="6" t="s">
        <v>2200</v>
      </c>
      <c r="F15" s="4">
        <v>6</v>
      </c>
      <c r="G15" s="4">
        <v>0.13</v>
      </c>
      <c r="H15" s="7">
        <f t="shared" si="0"/>
        <v>3.0849609374999996E-2</v>
      </c>
      <c r="I15" s="7">
        <f t="shared" si="1"/>
        <v>0.18509765624999996</v>
      </c>
      <c r="J15" s="6" t="s">
        <v>325</v>
      </c>
      <c r="K15" s="6" t="s">
        <v>2201</v>
      </c>
    </row>
    <row r="16" spans="1:11" x14ac:dyDescent="0.2">
      <c r="A16" s="4">
        <v>14</v>
      </c>
      <c r="B16" s="6" t="s">
        <v>2238</v>
      </c>
      <c r="C16" s="6" t="s">
        <v>2239</v>
      </c>
      <c r="D16" s="6" t="s">
        <v>2240</v>
      </c>
      <c r="E16" s="6" t="s">
        <v>2200</v>
      </c>
      <c r="F16" s="4">
        <v>5</v>
      </c>
      <c r="G16" s="4">
        <v>2.4300000000000002</v>
      </c>
      <c r="H16" s="7">
        <f t="shared" si="0"/>
        <v>0.57665039062500012</v>
      </c>
      <c r="I16" s="7">
        <f t="shared" si="1"/>
        <v>2.8832519531250007</v>
      </c>
      <c r="J16" s="6" t="s">
        <v>325</v>
      </c>
      <c r="K16" s="6" t="s">
        <v>2201</v>
      </c>
    </row>
    <row r="17" spans="1:11" x14ac:dyDescent="0.2">
      <c r="A17" s="4">
        <v>15</v>
      </c>
      <c r="B17" s="6" t="s">
        <v>2241</v>
      </c>
      <c r="C17" s="6" t="s">
        <v>2242</v>
      </c>
      <c r="D17" s="6" t="s">
        <v>2243</v>
      </c>
      <c r="E17" s="6" t="s">
        <v>2200</v>
      </c>
      <c r="F17" s="4">
        <v>4</v>
      </c>
      <c r="G17" s="4">
        <v>1.73</v>
      </c>
      <c r="H17" s="7">
        <f t="shared" si="0"/>
        <v>0.41053710937499999</v>
      </c>
      <c r="I17" s="7">
        <f t="shared" si="1"/>
        <v>1.6421484374999999</v>
      </c>
      <c r="J17" s="6" t="s">
        <v>15</v>
      </c>
      <c r="K17" s="6" t="s">
        <v>2201</v>
      </c>
    </row>
    <row r="18" spans="1:11" x14ac:dyDescent="0.2">
      <c r="A18" s="4">
        <v>16</v>
      </c>
      <c r="B18" s="6" t="s">
        <v>2244</v>
      </c>
      <c r="C18" s="6" t="s">
        <v>2245</v>
      </c>
      <c r="D18" s="6" t="s">
        <v>2246</v>
      </c>
      <c r="E18" s="6" t="s">
        <v>2200</v>
      </c>
      <c r="F18" s="4">
        <v>1</v>
      </c>
      <c r="G18" s="4">
        <v>0.13</v>
      </c>
      <c r="H18" s="7">
        <f t="shared" si="0"/>
        <v>3.0849609374999996E-2</v>
      </c>
      <c r="I18" s="7">
        <f t="shared" si="1"/>
        <v>3.0849609374999996E-2</v>
      </c>
      <c r="J18" s="6" t="s">
        <v>15</v>
      </c>
      <c r="K18" s="6" t="s">
        <v>2201</v>
      </c>
    </row>
    <row r="19" spans="1:11" x14ac:dyDescent="0.2">
      <c r="A19" s="4">
        <v>17</v>
      </c>
      <c r="B19" s="6" t="s">
        <v>2247</v>
      </c>
      <c r="C19" s="6" t="s">
        <v>2248</v>
      </c>
      <c r="D19" s="6" t="s">
        <v>2249</v>
      </c>
      <c r="E19" s="6" t="s">
        <v>2200</v>
      </c>
      <c r="F19" s="4">
        <v>9</v>
      </c>
      <c r="G19" s="4">
        <v>1.73</v>
      </c>
      <c r="H19" s="7">
        <f t="shared" si="0"/>
        <v>0.41053710937499999</v>
      </c>
      <c r="I19" s="7">
        <f t="shared" si="1"/>
        <v>3.6948339843749998</v>
      </c>
      <c r="J19" s="6" t="s">
        <v>15</v>
      </c>
      <c r="K19" s="6" t="s">
        <v>2201</v>
      </c>
    </row>
    <row r="20" spans="1:11" x14ac:dyDescent="0.2">
      <c r="A20" s="4">
        <v>18</v>
      </c>
      <c r="B20" s="6" t="s">
        <v>2250</v>
      </c>
      <c r="C20" s="6" t="s">
        <v>2251</v>
      </c>
      <c r="D20" s="6" t="s">
        <v>2252</v>
      </c>
      <c r="E20" s="6" t="s">
        <v>2200</v>
      </c>
      <c r="F20" s="4">
        <v>6</v>
      </c>
      <c r="G20" s="4">
        <v>1.73</v>
      </c>
      <c r="H20" s="7">
        <f t="shared" si="0"/>
        <v>0.41053710937499999</v>
      </c>
      <c r="I20" s="7">
        <f t="shared" si="1"/>
        <v>2.4632226562500001</v>
      </c>
      <c r="J20" s="6" t="s">
        <v>15</v>
      </c>
      <c r="K20" s="6" t="s">
        <v>2201</v>
      </c>
    </row>
    <row r="21" spans="1:11" x14ac:dyDescent="0.2">
      <c r="A21" s="4">
        <v>19</v>
      </c>
      <c r="B21" s="6" t="s">
        <v>2253</v>
      </c>
      <c r="C21" s="6" t="s">
        <v>2254</v>
      </c>
      <c r="D21" s="6" t="s">
        <v>2255</v>
      </c>
      <c r="E21" s="6" t="s">
        <v>2200</v>
      </c>
      <c r="F21" s="4">
        <v>2</v>
      </c>
      <c r="G21" s="4">
        <v>1</v>
      </c>
      <c r="H21" s="7">
        <f t="shared" si="0"/>
        <v>0.2373046875</v>
      </c>
      <c r="I21" s="7">
        <f t="shared" si="1"/>
        <v>0.474609375</v>
      </c>
      <c r="J21" s="6" t="s">
        <v>15</v>
      </c>
      <c r="K21" s="6" t="s">
        <v>2201</v>
      </c>
    </row>
    <row r="22" spans="1:11" x14ac:dyDescent="0.2">
      <c r="A22" s="4">
        <v>20</v>
      </c>
      <c r="B22" s="6" t="s">
        <v>2256</v>
      </c>
      <c r="C22" s="6" t="s">
        <v>2257</v>
      </c>
      <c r="D22" s="6" t="s">
        <v>2258</v>
      </c>
      <c r="E22" s="6" t="s">
        <v>2200</v>
      </c>
      <c r="F22" s="4">
        <v>4</v>
      </c>
      <c r="G22" s="4">
        <v>1.73</v>
      </c>
      <c r="H22" s="7">
        <f t="shared" si="0"/>
        <v>0.41053710937499999</v>
      </c>
      <c r="I22" s="7">
        <f t="shared" si="1"/>
        <v>1.6421484374999999</v>
      </c>
      <c r="J22" s="6" t="s">
        <v>15</v>
      </c>
      <c r="K22" s="6" t="s">
        <v>2201</v>
      </c>
    </row>
    <row r="23" spans="1:11" x14ac:dyDescent="0.2">
      <c r="A23" s="4">
        <v>21</v>
      </c>
      <c r="B23" s="6" t="s">
        <v>2259</v>
      </c>
      <c r="C23" s="6" t="s">
        <v>2260</v>
      </c>
      <c r="D23" s="6" t="s">
        <v>2261</v>
      </c>
      <c r="E23" s="6" t="s">
        <v>2200</v>
      </c>
      <c r="F23" s="4">
        <v>5</v>
      </c>
      <c r="G23" s="4">
        <v>1.73</v>
      </c>
      <c r="H23" s="7">
        <f t="shared" si="0"/>
        <v>0.41053710937499999</v>
      </c>
      <c r="I23" s="7">
        <f t="shared" si="1"/>
        <v>2.0526855468749998</v>
      </c>
      <c r="J23" s="6" t="s">
        <v>69</v>
      </c>
      <c r="K23" s="6" t="s">
        <v>2201</v>
      </c>
    </row>
    <row r="24" spans="1:11" x14ac:dyDescent="0.2">
      <c r="A24" s="4">
        <v>22</v>
      </c>
      <c r="B24" s="6" t="s">
        <v>2262</v>
      </c>
      <c r="C24" s="6" t="s">
        <v>2263</v>
      </c>
      <c r="D24" s="6" t="s">
        <v>2264</v>
      </c>
      <c r="E24" s="6" t="s">
        <v>2200</v>
      </c>
      <c r="F24" s="4">
        <v>2</v>
      </c>
      <c r="G24" s="4">
        <v>1.73</v>
      </c>
      <c r="H24" s="7">
        <f t="shared" si="0"/>
        <v>0.41053710937499999</v>
      </c>
      <c r="I24" s="7">
        <f t="shared" si="1"/>
        <v>0.82107421874999997</v>
      </c>
      <c r="J24" s="6" t="s">
        <v>325</v>
      </c>
      <c r="K24" s="6" t="s">
        <v>2201</v>
      </c>
    </row>
    <row r="25" spans="1:11" x14ac:dyDescent="0.2">
      <c r="A25" s="4">
        <v>23</v>
      </c>
      <c r="B25" s="6" t="s">
        <v>2265</v>
      </c>
      <c r="C25" s="6" t="s">
        <v>2266</v>
      </c>
      <c r="D25" s="6" t="s">
        <v>2267</v>
      </c>
      <c r="E25" s="6" t="s">
        <v>2200</v>
      </c>
      <c r="F25" s="4">
        <v>7</v>
      </c>
      <c r="G25" s="4">
        <v>0.13</v>
      </c>
      <c r="H25" s="7">
        <f t="shared" si="0"/>
        <v>3.0849609374999996E-2</v>
      </c>
      <c r="I25" s="7">
        <f t="shared" si="1"/>
        <v>0.21594726562499997</v>
      </c>
      <c r="J25" s="6" t="s">
        <v>325</v>
      </c>
      <c r="K25" s="6" t="s">
        <v>2201</v>
      </c>
    </row>
    <row r="26" spans="1:11" x14ac:dyDescent="0.2">
      <c r="A26" s="4">
        <v>24</v>
      </c>
      <c r="B26" s="6" t="s">
        <v>2268</v>
      </c>
      <c r="C26" s="6" t="s">
        <v>2269</v>
      </c>
      <c r="D26" s="6" t="s">
        <v>2270</v>
      </c>
      <c r="E26" s="6" t="s">
        <v>2200</v>
      </c>
      <c r="F26" s="4">
        <v>2</v>
      </c>
      <c r="G26" s="4">
        <v>1.73</v>
      </c>
      <c r="H26" s="7">
        <f t="shared" si="0"/>
        <v>0.41053710937499999</v>
      </c>
      <c r="I26" s="7">
        <f t="shared" si="1"/>
        <v>0.82107421874999997</v>
      </c>
      <c r="J26" s="6" t="s">
        <v>325</v>
      </c>
      <c r="K26" s="6" t="s">
        <v>2201</v>
      </c>
    </row>
    <row r="27" spans="1:11" x14ac:dyDescent="0.2">
      <c r="A27" s="4">
        <v>25</v>
      </c>
      <c r="B27" s="6" t="s">
        <v>2271</v>
      </c>
      <c r="C27" s="6" t="s">
        <v>2272</v>
      </c>
      <c r="D27" s="6" t="s">
        <v>2273</v>
      </c>
      <c r="E27" s="6" t="s">
        <v>2200</v>
      </c>
      <c r="F27" s="4">
        <v>3</v>
      </c>
      <c r="G27" s="4">
        <v>1.73</v>
      </c>
      <c r="H27" s="7">
        <f t="shared" si="0"/>
        <v>0.41053710937499999</v>
      </c>
      <c r="I27" s="7">
        <f t="shared" si="1"/>
        <v>1.2316113281250001</v>
      </c>
      <c r="J27" s="6" t="s">
        <v>325</v>
      </c>
      <c r="K27" s="6" t="s">
        <v>2201</v>
      </c>
    </row>
    <row r="28" spans="1:11" x14ac:dyDescent="0.2">
      <c r="A28" s="4">
        <v>26</v>
      </c>
      <c r="B28" s="6" t="s">
        <v>2274</v>
      </c>
      <c r="C28" s="6" t="s">
        <v>2275</v>
      </c>
      <c r="D28" s="6" t="s">
        <v>2276</v>
      </c>
      <c r="E28" s="6" t="s">
        <v>2200</v>
      </c>
      <c r="F28" s="4">
        <v>4</v>
      </c>
      <c r="G28" s="4">
        <v>0.13</v>
      </c>
      <c r="H28" s="7">
        <f t="shared" si="0"/>
        <v>3.0849609374999996E-2</v>
      </c>
      <c r="I28" s="7">
        <f t="shared" si="1"/>
        <v>0.12339843749999999</v>
      </c>
      <c r="J28" s="6" t="s">
        <v>325</v>
      </c>
      <c r="K28" s="6" t="s">
        <v>2201</v>
      </c>
    </row>
    <row r="29" spans="1:11" x14ac:dyDescent="0.2">
      <c r="A29" s="4">
        <v>27</v>
      </c>
      <c r="B29" s="6" t="s">
        <v>2277</v>
      </c>
      <c r="C29" s="6" t="s">
        <v>2278</v>
      </c>
      <c r="D29" s="6" t="s">
        <v>2279</v>
      </c>
      <c r="E29" s="6" t="s">
        <v>2200</v>
      </c>
      <c r="F29" s="4">
        <v>4</v>
      </c>
      <c r="G29" s="4">
        <v>0.13</v>
      </c>
      <c r="H29" s="7">
        <f t="shared" si="0"/>
        <v>3.0849609374999996E-2</v>
      </c>
      <c r="I29" s="7">
        <f t="shared" si="1"/>
        <v>0.12339843749999999</v>
      </c>
      <c r="J29" s="6" t="s">
        <v>325</v>
      </c>
      <c r="K29" s="6" t="s">
        <v>2201</v>
      </c>
    </row>
    <row r="30" spans="1:11" x14ac:dyDescent="0.2">
      <c r="A30" s="4">
        <v>28</v>
      </c>
      <c r="B30" s="6" t="s">
        <v>2280</v>
      </c>
      <c r="C30" s="6" t="s">
        <v>2281</v>
      </c>
      <c r="D30" s="6" t="s">
        <v>2282</v>
      </c>
      <c r="E30" s="6" t="s">
        <v>2200</v>
      </c>
      <c r="F30" s="4">
        <v>9</v>
      </c>
      <c r="G30" s="4">
        <v>1.99</v>
      </c>
      <c r="H30" s="7">
        <f t="shared" si="0"/>
        <v>0.47223632812499999</v>
      </c>
      <c r="I30" s="7">
        <f t="shared" si="1"/>
        <v>4.2501269531250001</v>
      </c>
      <c r="J30" s="6" t="s">
        <v>325</v>
      </c>
      <c r="K30" s="6" t="s">
        <v>2201</v>
      </c>
    </row>
    <row r="31" spans="1:11" x14ac:dyDescent="0.2">
      <c r="A31" s="4">
        <v>29</v>
      </c>
      <c r="B31" s="6" t="s">
        <v>2283</v>
      </c>
      <c r="C31" s="6" t="s">
        <v>2284</v>
      </c>
      <c r="D31" s="6" t="s">
        <v>2285</v>
      </c>
      <c r="E31" s="6" t="s">
        <v>2200</v>
      </c>
      <c r="F31" s="4">
        <v>7</v>
      </c>
      <c r="G31" s="4">
        <v>0.13</v>
      </c>
      <c r="H31" s="7">
        <f t="shared" si="0"/>
        <v>3.0849609374999996E-2</v>
      </c>
      <c r="I31" s="7">
        <f t="shared" si="1"/>
        <v>0.21594726562499997</v>
      </c>
      <c r="J31" s="6" t="s">
        <v>325</v>
      </c>
      <c r="K31" s="6" t="s">
        <v>2201</v>
      </c>
    </row>
    <row r="32" spans="1:11" x14ac:dyDescent="0.2">
      <c r="A32" s="4">
        <v>30</v>
      </c>
      <c r="B32" s="6" t="s">
        <v>2286</v>
      </c>
      <c r="C32" s="6" t="s">
        <v>2287</v>
      </c>
      <c r="D32" s="6" t="s">
        <v>2288</v>
      </c>
      <c r="E32" s="6" t="s">
        <v>2200</v>
      </c>
      <c r="F32" s="4">
        <v>14</v>
      </c>
      <c r="G32" s="4">
        <v>2.61</v>
      </c>
      <c r="H32" s="7">
        <f t="shared" si="0"/>
        <v>0.61936523437500002</v>
      </c>
      <c r="I32" s="7">
        <f t="shared" si="1"/>
        <v>8.6711132812500011</v>
      </c>
      <c r="J32" s="6" t="s">
        <v>29</v>
      </c>
      <c r="K32" s="6" t="s">
        <v>2201</v>
      </c>
    </row>
    <row r="33" spans="1:11" x14ac:dyDescent="0.2">
      <c r="A33" s="4">
        <v>31</v>
      </c>
      <c r="B33" s="6" t="s">
        <v>2289</v>
      </c>
      <c r="C33" s="6" t="s">
        <v>2290</v>
      </c>
      <c r="D33" s="6" t="s">
        <v>2291</v>
      </c>
      <c r="E33" s="6" t="s">
        <v>2200</v>
      </c>
      <c r="F33" s="4">
        <v>4</v>
      </c>
      <c r="G33" s="4">
        <v>1.99</v>
      </c>
      <c r="H33" s="7">
        <f t="shared" si="0"/>
        <v>0.47223632812499999</v>
      </c>
      <c r="I33" s="7">
        <f t="shared" si="1"/>
        <v>1.8889453125</v>
      </c>
      <c r="J33" s="6" t="s">
        <v>325</v>
      </c>
      <c r="K33" s="6" t="s">
        <v>2201</v>
      </c>
    </row>
    <row r="34" spans="1:11" x14ac:dyDescent="0.2">
      <c r="A34" s="4">
        <v>32</v>
      </c>
      <c r="B34" s="6" t="s">
        <v>2292</v>
      </c>
      <c r="C34" s="6" t="s">
        <v>2293</v>
      </c>
      <c r="D34" s="6" t="s">
        <v>2294</v>
      </c>
      <c r="E34" s="6" t="s">
        <v>2200</v>
      </c>
      <c r="F34" s="4">
        <v>1</v>
      </c>
      <c r="G34" s="4">
        <v>0.13</v>
      </c>
      <c r="H34" s="7">
        <f t="shared" si="0"/>
        <v>3.0849609374999996E-2</v>
      </c>
      <c r="I34" s="7">
        <f t="shared" si="1"/>
        <v>3.0849609374999996E-2</v>
      </c>
      <c r="J34" s="6" t="s">
        <v>325</v>
      </c>
      <c r="K34" s="6" t="s">
        <v>2201</v>
      </c>
    </row>
    <row r="35" spans="1:11" x14ac:dyDescent="0.2">
      <c r="A35" s="4">
        <v>33</v>
      </c>
      <c r="B35" s="6" t="s">
        <v>2295</v>
      </c>
      <c r="C35" s="6" t="s">
        <v>2296</v>
      </c>
      <c r="D35" s="6" t="s">
        <v>2297</v>
      </c>
      <c r="E35" s="6" t="s">
        <v>2200</v>
      </c>
      <c r="F35" s="4">
        <v>1</v>
      </c>
      <c r="G35" s="4">
        <v>0.13</v>
      </c>
      <c r="H35" s="7">
        <f t="shared" si="0"/>
        <v>3.0849609374999996E-2</v>
      </c>
      <c r="I35" s="7">
        <f t="shared" si="1"/>
        <v>3.0849609374999996E-2</v>
      </c>
      <c r="J35" s="6" t="s">
        <v>69</v>
      </c>
      <c r="K35" s="6" t="s">
        <v>2201</v>
      </c>
    </row>
    <row r="36" spans="1:11" x14ac:dyDescent="0.2">
      <c r="A36" s="4">
        <v>34</v>
      </c>
      <c r="B36" s="6" t="s">
        <v>2298</v>
      </c>
      <c r="C36" s="6" t="s">
        <v>2299</v>
      </c>
      <c r="D36" s="6" t="s">
        <v>2300</v>
      </c>
      <c r="E36" s="6" t="s">
        <v>2200</v>
      </c>
      <c r="F36" s="4">
        <v>4</v>
      </c>
      <c r="G36" s="4">
        <v>0.13</v>
      </c>
      <c r="H36" s="7">
        <f t="shared" si="0"/>
        <v>3.0849609374999996E-2</v>
      </c>
      <c r="I36" s="7">
        <f t="shared" si="1"/>
        <v>0.12339843749999999</v>
      </c>
      <c r="J36" s="6" t="s">
        <v>15</v>
      </c>
      <c r="K36" s="6" t="s">
        <v>2201</v>
      </c>
    </row>
    <row r="37" spans="1:11" x14ac:dyDescent="0.2">
      <c r="A37" s="4">
        <v>35</v>
      </c>
      <c r="B37" s="6" t="s">
        <v>2301</v>
      </c>
      <c r="C37" s="6" t="s">
        <v>2302</v>
      </c>
      <c r="D37" s="6" t="s">
        <v>2303</v>
      </c>
      <c r="E37" s="6" t="s">
        <v>2200</v>
      </c>
      <c r="F37" s="4">
        <v>1</v>
      </c>
      <c r="G37" s="4">
        <v>0.13</v>
      </c>
      <c r="H37" s="7">
        <f t="shared" si="0"/>
        <v>3.0849609374999996E-2</v>
      </c>
      <c r="I37" s="7">
        <f t="shared" si="1"/>
        <v>3.0849609374999996E-2</v>
      </c>
      <c r="J37" s="6" t="s">
        <v>325</v>
      </c>
      <c r="K37" s="6" t="s">
        <v>2201</v>
      </c>
    </row>
    <row r="38" spans="1:11" x14ac:dyDescent="0.2">
      <c r="A38" s="4">
        <v>36</v>
      </c>
      <c r="B38" s="6" t="s">
        <v>2304</v>
      </c>
      <c r="C38" s="6" t="s">
        <v>2305</v>
      </c>
      <c r="D38" s="6" t="s">
        <v>2306</v>
      </c>
      <c r="E38" s="6" t="s">
        <v>2200</v>
      </c>
      <c r="F38" s="4">
        <v>7</v>
      </c>
      <c r="G38" s="4">
        <v>0.13</v>
      </c>
      <c r="H38" s="7">
        <f t="shared" si="0"/>
        <v>3.0849609374999996E-2</v>
      </c>
      <c r="I38" s="7">
        <f t="shared" si="1"/>
        <v>0.21594726562499997</v>
      </c>
      <c r="J38" s="6" t="s">
        <v>325</v>
      </c>
      <c r="K38" s="6" t="s">
        <v>2201</v>
      </c>
    </row>
    <row r="39" spans="1:11" x14ac:dyDescent="0.2">
      <c r="A39" s="4">
        <v>37</v>
      </c>
      <c r="B39" s="6" t="s">
        <v>2307</v>
      </c>
      <c r="C39" s="6" t="s">
        <v>2308</v>
      </c>
      <c r="D39" s="6" t="s">
        <v>2309</v>
      </c>
      <c r="E39" s="6" t="s">
        <v>2200</v>
      </c>
      <c r="F39" s="4">
        <v>8</v>
      </c>
      <c r="G39" s="4">
        <v>1.99</v>
      </c>
      <c r="H39" s="7">
        <f t="shared" si="0"/>
        <v>0.47223632812499999</v>
      </c>
      <c r="I39" s="7">
        <f t="shared" si="1"/>
        <v>3.7778906249999999</v>
      </c>
      <c r="J39" s="6" t="s">
        <v>325</v>
      </c>
      <c r="K39" s="6" t="s">
        <v>2201</v>
      </c>
    </row>
    <row r="40" spans="1:11" x14ac:dyDescent="0.2">
      <c r="A40" s="4">
        <v>38</v>
      </c>
      <c r="B40" s="6" t="s">
        <v>2310</v>
      </c>
      <c r="C40" s="6" t="s">
        <v>2311</v>
      </c>
      <c r="D40" s="6" t="s">
        <v>2312</v>
      </c>
      <c r="E40" s="6" t="s">
        <v>2200</v>
      </c>
      <c r="F40" s="4">
        <v>1</v>
      </c>
      <c r="G40" s="4">
        <v>2.4300000000000002</v>
      </c>
      <c r="H40" s="7">
        <f t="shared" si="0"/>
        <v>0.57665039062500012</v>
      </c>
      <c r="I40" s="7">
        <f t="shared" si="1"/>
        <v>0.57665039062500012</v>
      </c>
      <c r="J40" s="6" t="s">
        <v>29</v>
      </c>
      <c r="K40" s="6" t="s">
        <v>2201</v>
      </c>
    </row>
    <row r="41" spans="1:11" x14ac:dyDescent="0.2">
      <c r="A41" s="4">
        <v>39</v>
      </c>
      <c r="B41" s="6" t="s">
        <v>2313</v>
      </c>
      <c r="C41" s="6" t="s">
        <v>2314</v>
      </c>
      <c r="D41" s="6" t="s">
        <v>2315</v>
      </c>
      <c r="E41" s="6" t="s">
        <v>2200</v>
      </c>
      <c r="F41" s="4">
        <v>7</v>
      </c>
      <c r="G41" s="4">
        <v>1.99</v>
      </c>
      <c r="H41" s="7">
        <f t="shared" si="0"/>
        <v>0.47223632812499999</v>
      </c>
      <c r="I41" s="7">
        <f t="shared" si="1"/>
        <v>3.3056542968749998</v>
      </c>
      <c r="J41" s="6" t="s">
        <v>325</v>
      </c>
      <c r="K41" s="6" t="s">
        <v>2201</v>
      </c>
    </row>
    <row r="42" spans="1:11" x14ac:dyDescent="0.2">
      <c r="A42" s="4">
        <v>40</v>
      </c>
      <c r="B42" s="6" t="s">
        <v>2316</v>
      </c>
      <c r="C42" s="6" t="s">
        <v>2317</v>
      </c>
      <c r="D42" s="6" t="s">
        <v>2318</v>
      </c>
      <c r="E42" s="6" t="s">
        <v>2200</v>
      </c>
      <c r="F42" s="4">
        <v>6</v>
      </c>
      <c r="G42" s="4">
        <v>0.13</v>
      </c>
      <c r="H42" s="7">
        <f t="shared" si="0"/>
        <v>3.0849609374999996E-2</v>
      </c>
      <c r="I42" s="7">
        <f t="shared" si="1"/>
        <v>0.18509765624999996</v>
      </c>
      <c r="J42" s="6" t="s">
        <v>325</v>
      </c>
      <c r="K42" s="6" t="s">
        <v>2201</v>
      </c>
    </row>
    <row r="43" spans="1:11" x14ac:dyDescent="0.2">
      <c r="A43" s="4">
        <v>41</v>
      </c>
      <c r="B43" s="6" t="s">
        <v>2319</v>
      </c>
      <c r="C43" s="6" t="s">
        <v>2320</v>
      </c>
      <c r="D43" s="6" t="s">
        <v>2321</v>
      </c>
      <c r="E43" s="6" t="s">
        <v>2200</v>
      </c>
      <c r="F43" s="4">
        <v>7</v>
      </c>
      <c r="G43" s="4">
        <v>1.99</v>
      </c>
      <c r="H43" s="7">
        <f t="shared" si="0"/>
        <v>0.47223632812499999</v>
      </c>
      <c r="I43" s="7">
        <f t="shared" si="1"/>
        <v>3.3056542968749998</v>
      </c>
      <c r="J43" s="6" t="s">
        <v>325</v>
      </c>
      <c r="K43" s="6" t="s">
        <v>2201</v>
      </c>
    </row>
    <row r="44" spans="1:11" x14ac:dyDescent="0.2">
      <c r="A44" s="4">
        <v>42</v>
      </c>
      <c r="B44" s="6" t="s">
        <v>2322</v>
      </c>
      <c r="C44" s="6" t="s">
        <v>2323</v>
      </c>
      <c r="D44" s="6" t="s">
        <v>2324</v>
      </c>
      <c r="E44" s="6" t="s">
        <v>2200</v>
      </c>
      <c r="F44" s="4">
        <v>4</v>
      </c>
      <c r="G44" s="4">
        <v>2.4300000000000002</v>
      </c>
      <c r="H44" s="7">
        <f t="shared" si="0"/>
        <v>0.57665039062500012</v>
      </c>
      <c r="I44" s="7">
        <f t="shared" si="1"/>
        <v>2.3066015625000005</v>
      </c>
      <c r="J44" s="6" t="s">
        <v>29</v>
      </c>
      <c r="K44" s="6" t="s">
        <v>2201</v>
      </c>
    </row>
    <row r="45" spans="1:11" x14ac:dyDescent="0.2">
      <c r="A45" s="4">
        <v>43</v>
      </c>
      <c r="B45" s="6" t="s">
        <v>2325</v>
      </c>
      <c r="C45" s="6" t="s">
        <v>2326</v>
      </c>
      <c r="D45" s="6" t="s">
        <v>2327</v>
      </c>
      <c r="E45" s="6" t="s">
        <v>2200</v>
      </c>
      <c r="F45" s="4">
        <v>5</v>
      </c>
      <c r="G45" s="4">
        <v>1.99</v>
      </c>
      <c r="H45" s="7">
        <f t="shared" si="0"/>
        <v>0.47223632812499999</v>
      </c>
      <c r="I45" s="7">
        <f t="shared" si="1"/>
        <v>2.3611816406249999</v>
      </c>
      <c r="J45" s="6" t="s">
        <v>325</v>
      </c>
      <c r="K45" s="6" t="s">
        <v>2201</v>
      </c>
    </row>
    <row r="46" spans="1:11" x14ac:dyDescent="0.2">
      <c r="A46" s="4">
        <v>44</v>
      </c>
      <c r="B46" s="6" t="s">
        <v>2328</v>
      </c>
      <c r="C46" s="6" t="s">
        <v>2329</v>
      </c>
      <c r="D46" s="6" t="s">
        <v>2330</v>
      </c>
      <c r="E46" s="6" t="s">
        <v>2200</v>
      </c>
      <c r="F46" s="4">
        <v>5</v>
      </c>
      <c r="G46" s="4">
        <v>1.99</v>
      </c>
      <c r="H46" s="7">
        <f t="shared" si="0"/>
        <v>0.47223632812499999</v>
      </c>
      <c r="I46" s="7">
        <f t="shared" si="1"/>
        <v>2.3611816406249999</v>
      </c>
      <c r="J46" s="6" t="s">
        <v>325</v>
      </c>
      <c r="K46" s="6" t="s">
        <v>2201</v>
      </c>
    </row>
    <row r="47" spans="1:11" x14ac:dyDescent="0.2">
      <c r="A47" s="4">
        <v>45</v>
      </c>
      <c r="B47" s="6" t="s">
        <v>2331</v>
      </c>
      <c r="C47" s="6" t="s">
        <v>2332</v>
      </c>
      <c r="D47" s="6" t="s">
        <v>2333</v>
      </c>
      <c r="E47" s="6" t="s">
        <v>2200</v>
      </c>
      <c r="F47" s="4">
        <v>4</v>
      </c>
      <c r="G47" s="4">
        <v>2.61</v>
      </c>
      <c r="H47" s="7">
        <f t="shared" si="0"/>
        <v>0.61936523437500002</v>
      </c>
      <c r="I47" s="7">
        <f t="shared" si="1"/>
        <v>2.4774609375000001</v>
      </c>
      <c r="J47" s="6" t="s">
        <v>29</v>
      </c>
      <c r="K47" s="6" t="s">
        <v>2201</v>
      </c>
    </row>
    <row r="48" spans="1:11" x14ac:dyDescent="0.2">
      <c r="A48" s="4">
        <v>46</v>
      </c>
      <c r="B48" s="6" t="s">
        <v>2334</v>
      </c>
      <c r="C48" s="6" t="s">
        <v>2335</v>
      </c>
      <c r="D48" s="6" t="s">
        <v>2336</v>
      </c>
      <c r="E48" s="6" t="s">
        <v>2200</v>
      </c>
      <c r="F48" s="4">
        <v>3</v>
      </c>
      <c r="G48" s="4">
        <v>3.32</v>
      </c>
      <c r="H48" s="7">
        <f t="shared" si="0"/>
        <v>0.78785156249999988</v>
      </c>
      <c r="I48" s="7">
        <f t="shared" si="1"/>
        <v>2.3635546874999998</v>
      </c>
      <c r="J48" s="6" t="s">
        <v>29</v>
      </c>
      <c r="K48" s="6" t="s">
        <v>2201</v>
      </c>
    </row>
    <row r="49" spans="1:11" x14ac:dyDescent="0.2">
      <c r="A49" s="4">
        <v>47</v>
      </c>
      <c r="B49" s="6" t="s">
        <v>2337</v>
      </c>
      <c r="C49" s="6" t="s">
        <v>2338</v>
      </c>
      <c r="D49" s="6" t="s">
        <v>2339</v>
      </c>
      <c r="E49" s="6" t="s">
        <v>2200</v>
      </c>
      <c r="F49" s="4">
        <v>4</v>
      </c>
      <c r="G49" s="4">
        <v>2.61</v>
      </c>
      <c r="H49" s="7">
        <f t="shared" si="0"/>
        <v>0.61936523437500002</v>
      </c>
      <c r="I49" s="7">
        <f t="shared" si="1"/>
        <v>2.4774609375000001</v>
      </c>
      <c r="J49" s="6" t="s">
        <v>29</v>
      </c>
      <c r="K49" s="6" t="s">
        <v>2201</v>
      </c>
    </row>
    <row r="50" spans="1:11" x14ac:dyDescent="0.2">
      <c r="A50" s="4">
        <v>48</v>
      </c>
      <c r="B50" s="6" t="s">
        <v>2340</v>
      </c>
      <c r="C50" s="6" t="s">
        <v>2341</v>
      </c>
      <c r="D50" s="6" t="s">
        <v>2342</v>
      </c>
      <c r="E50" s="6" t="s">
        <v>2200</v>
      </c>
      <c r="F50" s="4">
        <v>4</v>
      </c>
      <c r="G50" s="4">
        <v>1</v>
      </c>
      <c r="H50" s="7">
        <f t="shared" si="0"/>
        <v>0.2373046875</v>
      </c>
      <c r="I50" s="7">
        <f t="shared" si="1"/>
        <v>0.94921875</v>
      </c>
      <c r="J50" s="6" t="s">
        <v>29</v>
      </c>
      <c r="K50" s="6" t="s">
        <v>2201</v>
      </c>
    </row>
    <row r="51" spans="1:11" x14ac:dyDescent="0.2">
      <c r="A51" s="4">
        <v>49</v>
      </c>
      <c r="B51" s="6" t="s">
        <v>2343</v>
      </c>
      <c r="C51" s="6" t="s">
        <v>2344</v>
      </c>
      <c r="D51" s="6" t="s">
        <v>2345</v>
      </c>
      <c r="E51" s="6" t="s">
        <v>2200</v>
      </c>
      <c r="F51" s="4">
        <v>3</v>
      </c>
      <c r="G51" s="4">
        <v>1</v>
      </c>
      <c r="H51" s="7">
        <f t="shared" si="0"/>
        <v>0.2373046875</v>
      </c>
      <c r="I51" s="7">
        <f t="shared" si="1"/>
        <v>0.7119140625</v>
      </c>
      <c r="J51" s="6" t="s">
        <v>29</v>
      </c>
      <c r="K51" s="6" t="s">
        <v>2201</v>
      </c>
    </row>
    <row r="52" spans="1:11" x14ac:dyDescent="0.2">
      <c r="A52" s="4">
        <v>50</v>
      </c>
      <c r="B52" s="6" t="s">
        <v>2346</v>
      </c>
      <c r="C52" s="6" t="s">
        <v>2347</v>
      </c>
      <c r="D52" s="6" t="s">
        <v>2348</v>
      </c>
      <c r="E52" s="6" t="s">
        <v>2200</v>
      </c>
      <c r="F52" s="4">
        <v>3</v>
      </c>
      <c r="G52" s="4">
        <v>2.4300000000000002</v>
      </c>
      <c r="H52" s="7">
        <f t="shared" si="0"/>
        <v>0.57665039062500012</v>
      </c>
      <c r="I52" s="7">
        <f t="shared" si="1"/>
        <v>1.7299511718750002</v>
      </c>
      <c r="J52" s="6" t="s">
        <v>29</v>
      </c>
      <c r="K52" s="6" t="s">
        <v>2201</v>
      </c>
    </row>
    <row r="53" spans="1:11" x14ac:dyDescent="0.2">
      <c r="A53" s="4">
        <v>51</v>
      </c>
      <c r="B53" s="6" t="s">
        <v>2349</v>
      </c>
      <c r="C53" s="6" t="s">
        <v>2350</v>
      </c>
      <c r="D53" s="6" t="s">
        <v>2351</v>
      </c>
      <c r="E53" s="6" t="s">
        <v>2200</v>
      </c>
      <c r="F53" s="4">
        <v>1</v>
      </c>
      <c r="G53" s="4">
        <v>2.4300000000000002</v>
      </c>
      <c r="H53" s="7">
        <f t="shared" si="0"/>
        <v>0.57665039062500012</v>
      </c>
      <c r="I53" s="7">
        <f t="shared" si="1"/>
        <v>0.57665039062500012</v>
      </c>
      <c r="J53" s="6" t="s">
        <v>325</v>
      </c>
      <c r="K53" s="6" t="s">
        <v>2201</v>
      </c>
    </row>
    <row r="54" spans="1:11" x14ac:dyDescent="0.2">
      <c r="A54" s="4">
        <v>52</v>
      </c>
      <c r="B54" s="6" t="s">
        <v>2352</v>
      </c>
      <c r="C54" s="6" t="s">
        <v>2353</v>
      </c>
      <c r="D54" s="6" t="s">
        <v>2354</v>
      </c>
      <c r="E54" s="6" t="s">
        <v>2200</v>
      </c>
      <c r="F54" s="4">
        <v>3</v>
      </c>
      <c r="G54" s="4">
        <v>2.4300000000000002</v>
      </c>
      <c r="H54" s="7">
        <f t="shared" si="0"/>
        <v>0.57665039062500012</v>
      </c>
      <c r="I54" s="7">
        <f t="shared" si="1"/>
        <v>1.7299511718750002</v>
      </c>
      <c r="J54" s="6" t="s">
        <v>325</v>
      </c>
      <c r="K54" s="6" t="s">
        <v>2201</v>
      </c>
    </row>
    <row r="55" spans="1:11" x14ac:dyDescent="0.2">
      <c r="A55" s="4">
        <v>53</v>
      </c>
      <c r="B55" s="6" t="s">
        <v>2355</v>
      </c>
      <c r="C55" s="6" t="s">
        <v>2356</v>
      </c>
      <c r="D55" s="6" t="s">
        <v>2357</v>
      </c>
      <c r="E55" s="6" t="s">
        <v>2200</v>
      </c>
      <c r="F55" s="4">
        <v>1</v>
      </c>
      <c r="G55" s="4">
        <v>2.4300000000000002</v>
      </c>
      <c r="H55" s="7">
        <f t="shared" si="0"/>
        <v>0.57665039062500012</v>
      </c>
      <c r="I55" s="7">
        <f t="shared" si="1"/>
        <v>0.57665039062500012</v>
      </c>
      <c r="J55" s="6" t="s">
        <v>325</v>
      </c>
      <c r="K55" s="6" t="s">
        <v>2201</v>
      </c>
    </row>
    <row r="56" spans="1:11" x14ac:dyDescent="0.2">
      <c r="A56" s="4">
        <v>54</v>
      </c>
      <c r="B56" s="6" t="s">
        <v>2358</v>
      </c>
      <c r="C56" s="6" t="s">
        <v>2359</v>
      </c>
      <c r="D56" s="6" t="s">
        <v>2360</v>
      </c>
      <c r="E56" s="6" t="s">
        <v>2200</v>
      </c>
      <c r="F56" s="4">
        <v>1</v>
      </c>
      <c r="G56" s="4">
        <v>2.4300000000000002</v>
      </c>
      <c r="H56" s="7">
        <f t="shared" si="0"/>
        <v>0.57665039062500012</v>
      </c>
      <c r="I56" s="7">
        <f t="shared" si="1"/>
        <v>0.57665039062500012</v>
      </c>
      <c r="J56" s="6" t="s">
        <v>325</v>
      </c>
      <c r="K56" s="6" t="s">
        <v>2201</v>
      </c>
    </row>
    <row r="57" spans="1:11" x14ac:dyDescent="0.2">
      <c r="A57" s="4">
        <v>55</v>
      </c>
      <c r="B57" s="6" t="s">
        <v>2361</v>
      </c>
      <c r="C57" s="6" t="s">
        <v>2362</v>
      </c>
      <c r="D57" s="6" t="s">
        <v>2363</v>
      </c>
      <c r="E57" s="6" t="s">
        <v>2200</v>
      </c>
      <c r="F57" s="4">
        <v>7</v>
      </c>
      <c r="G57" s="4">
        <v>2.61</v>
      </c>
      <c r="H57" s="7">
        <f t="shared" si="0"/>
        <v>0.61936523437500002</v>
      </c>
      <c r="I57" s="7">
        <f t="shared" si="1"/>
        <v>4.3355566406250006</v>
      </c>
      <c r="J57" s="6" t="s">
        <v>29</v>
      </c>
      <c r="K57" s="6" t="s">
        <v>2201</v>
      </c>
    </row>
    <row r="58" spans="1:11" x14ac:dyDescent="0.2">
      <c r="A58" s="4">
        <v>56</v>
      </c>
      <c r="B58" s="6" t="s">
        <v>2364</v>
      </c>
      <c r="C58" s="6" t="s">
        <v>2365</v>
      </c>
      <c r="D58" s="6" t="s">
        <v>2366</v>
      </c>
      <c r="E58" s="6" t="s">
        <v>2200</v>
      </c>
      <c r="F58" s="4">
        <v>11</v>
      </c>
      <c r="G58" s="4">
        <v>1.99</v>
      </c>
      <c r="H58" s="7">
        <f t="shared" si="0"/>
        <v>0.47223632812499999</v>
      </c>
      <c r="I58" s="7">
        <f t="shared" si="1"/>
        <v>5.1945996093749995</v>
      </c>
      <c r="J58" s="6" t="s">
        <v>325</v>
      </c>
      <c r="K58" s="6" t="s">
        <v>2201</v>
      </c>
    </row>
    <row r="59" spans="1:11" x14ac:dyDescent="0.2">
      <c r="A59" s="4">
        <v>57</v>
      </c>
      <c r="B59" s="6" t="s">
        <v>2367</v>
      </c>
      <c r="C59" s="6" t="s">
        <v>2368</v>
      </c>
      <c r="D59" s="6" t="s">
        <v>2369</v>
      </c>
      <c r="E59" s="6" t="s">
        <v>2200</v>
      </c>
      <c r="F59" s="4">
        <v>2</v>
      </c>
      <c r="G59" s="4">
        <v>1.99</v>
      </c>
      <c r="H59" s="7">
        <f t="shared" si="0"/>
        <v>0.47223632812499999</v>
      </c>
      <c r="I59" s="7">
        <f t="shared" si="1"/>
        <v>0.94447265624999999</v>
      </c>
      <c r="J59" s="6" t="s">
        <v>325</v>
      </c>
      <c r="K59" s="6" t="s">
        <v>2201</v>
      </c>
    </row>
    <row r="60" spans="1:11" x14ac:dyDescent="0.2">
      <c r="A60" s="4">
        <v>58</v>
      </c>
      <c r="B60" s="6" t="s">
        <v>2370</v>
      </c>
      <c r="C60" s="6" t="s">
        <v>2371</v>
      </c>
      <c r="D60" s="6" t="s">
        <v>2372</v>
      </c>
      <c r="E60" s="6" t="s">
        <v>2200</v>
      </c>
      <c r="F60" s="4">
        <v>11</v>
      </c>
      <c r="G60" s="4">
        <v>1.99</v>
      </c>
      <c r="H60" s="7">
        <f t="shared" si="0"/>
        <v>0.47223632812499999</v>
      </c>
      <c r="I60" s="7">
        <f t="shared" si="1"/>
        <v>5.1945996093749995</v>
      </c>
      <c r="J60" s="6" t="s">
        <v>325</v>
      </c>
      <c r="K60" s="6" t="s">
        <v>2201</v>
      </c>
    </row>
    <row r="61" spans="1:11" x14ac:dyDescent="0.2">
      <c r="A61" s="4">
        <v>59</v>
      </c>
      <c r="B61" s="6" t="s">
        <v>2373</v>
      </c>
      <c r="C61" s="6" t="s">
        <v>2374</v>
      </c>
      <c r="D61" s="6" t="s">
        <v>2375</v>
      </c>
      <c r="E61" s="6" t="s">
        <v>2200</v>
      </c>
      <c r="F61" s="4">
        <v>7</v>
      </c>
      <c r="G61" s="4">
        <v>3.32</v>
      </c>
      <c r="H61" s="7">
        <f t="shared" si="0"/>
        <v>0.78785156249999988</v>
      </c>
      <c r="I61" s="7">
        <f t="shared" si="1"/>
        <v>5.5149609374999988</v>
      </c>
      <c r="J61" s="6" t="s">
        <v>29</v>
      </c>
      <c r="K61" s="6" t="s">
        <v>2201</v>
      </c>
    </row>
    <row r="62" spans="1:11" x14ac:dyDescent="0.2">
      <c r="A62" s="4">
        <v>60</v>
      </c>
      <c r="B62" s="6" t="s">
        <v>2376</v>
      </c>
      <c r="C62" s="6" t="s">
        <v>2377</v>
      </c>
      <c r="D62" s="6" t="s">
        <v>2378</v>
      </c>
      <c r="E62" s="6" t="s">
        <v>2200</v>
      </c>
      <c r="F62" s="4">
        <v>3</v>
      </c>
      <c r="G62" s="4">
        <v>2.4300000000000002</v>
      </c>
      <c r="H62" s="7">
        <f t="shared" si="0"/>
        <v>0.57665039062500012</v>
      </c>
      <c r="I62" s="7">
        <f t="shared" si="1"/>
        <v>1.7299511718750002</v>
      </c>
      <c r="J62" s="6" t="s">
        <v>325</v>
      </c>
      <c r="K62" s="6" t="s">
        <v>2201</v>
      </c>
    </row>
    <row r="63" spans="1:11" x14ac:dyDescent="0.2">
      <c r="A63" s="4">
        <v>61</v>
      </c>
      <c r="B63" s="6" t="s">
        <v>2379</v>
      </c>
      <c r="C63" s="6" t="s">
        <v>2380</v>
      </c>
      <c r="D63" s="6" t="s">
        <v>2381</v>
      </c>
      <c r="E63" s="6" t="s">
        <v>2200</v>
      </c>
      <c r="F63" s="4">
        <v>16</v>
      </c>
      <c r="G63" s="4">
        <v>0.13</v>
      </c>
      <c r="H63" s="7">
        <f t="shared" si="0"/>
        <v>3.0849609374999996E-2</v>
      </c>
      <c r="I63" s="7">
        <f t="shared" si="1"/>
        <v>0.49359374999999994</v>
      </c>
      <c r="J63" s="6" t="s">
        <v>325</v>
      </c>
      <c r="K63" s="6" t="s">
        <v>2201</v>
      </c>
    </row>
    <row r="64" spans="1:11" x14ac:dyDescent="0.2">
      <c r="A64" s="4">
        <v>62</v>
      </c>
      <c r="B64" s="6" t="s">
        <v>2382</v>
      </c>
      <c r="C64" s="6" t="s">
        <v>2383</v>
      </c>
      <c r="D64" s="6" t="s">
        <v>2384</v>
      </c>
      <c r="E64" s="6" t="s">
        <v>2200</v>
      </c>
      <c r="F64" s="4">
        <v>2</v>
      </c>
      <c r="G64" s="4">
        <v>2.4300000000000002</v>
      </c>
      <c r="H64" s="7">
        <f t="shared" si="0"/>
        <v>0.57665039062500012</v>
      </c>
      <c r="I64" s="7">
        <f t="shared" si="1"/>
        <v>1.1533007812500002</v>
      </c>
      <c r="J64" s="6" t="s">
        <v>325</v>
      </c>
      <c r="K64" s="6" t="s">
        <v>2201</v>
      </c>
    </row>
    <row r="65" spans="1:11" x14ac:dyDescent="0.2">
      <c r="A65" s="4">
        <v>63</v>
      </c>
      <c r="B65" s="6" t="s">
        <v>2385</v>
      </c>
      <c r="C65" s="6" t="s">
        <v>2386</v>
      </c>
      <c r="D65" s="6" t="s">
        <v>2387</v>
      </c>
      <c r="E65" s="6" t="s">
        <v>2200</v>
      </c>
      <c r="F65" s="4">
        <v>4</v>
      </c>
      <c r="G65" s="4">
        <v>2.4300000000000002</v>
      </c>
      <c r="H65" s="7">
        <f t="shared" si="0"/>
        <v>0.57665039062500012</v>
      </c>
      <c r="I65" s="7">
        <f t="shared" si="1"/>
        <v>2.3066015625000005</v>
      </c>
      <c r="J65" s="6" t="s">
        <v>325</v>
      </c>
      <c r="K65" s="6" t="s">
        <v>2201</v>
      </c>
    </row>
    <row r="66" spans="1:11" x14ac:dyDescent="0.2">
      <c r="A66" s="4">
        <v>64</v>
      </c>
      <c r="B66" s="6" t="s">
        <v>2388</v>
      </c>
      <c r="C66" s="6" t="s">
        <v>2389</v>
      </c>
      <c r="D66" s="6" t="s">
        <v>2390</v>
      </c>
      <c r="E66" s="6" t="s">
        <v>2200</v>
      </c>
      <c r="F66" s="4">
        <v>13</v>
      </c>
      <c r="G66" s="4">
        <v>1.99</v>
      </c>
      <c r="H66" s="7">
        <f t="shared" si="0"/>
        <v>0.47223632812499999</v>
      </c>
      <c r="I66" s="7">
        <f t="shared" si="1"/>
        <v>6.1390722656249999</v>
      </c>
      <c r="J66" s="6" t="s">
        <v>325</v>
      </c>
      <c r="K66" s="6" t="s">
        <v>2201</v>
      </c>
    </row>
    <row r="67" spans="1:11" x14ac:dyDescent="0.2">
      <c r="A67" s="4">
        <v>65</v>
      </c>
      <c r="B67" s="6" t="s">
        <v>2391</v>
      </c>
      <c r="C67" s="6" t="s">
        <v>2392</v>
      </c>
      <c r="D67" s="6" t="s">
        <v>2393</v>
      </c>
      <c r="E67" s="6" t="s">
        <v>2200</v>
      </c>
      <c r="F67" s="4">
        <v>4</v>
      </c>
      <c r="G67" s="4">
        <v>0.13</v>
      </c>
      <c r="H67" s="7">
        <f t="shared" si="0"/>
        <v>3.0849609374999996E-2</v>
      </c>
      <c r="I67" s="7">
        <f t="shared" si="1"/>
        <v>0.12339843749999999</v>
      </c>
      <c r="J67" s="6" t="s">
        <v>325</v>
      </c>
      <c r="K67" s="6" t="s">
        <v>2201</v>
      </c>
    </row>
    <row r="68" spans="1:11" x14ac:dyDescent="0.2">
      <c r="A68" s="4">
        <v>66</v>
      </c>
      <c r="B68" s="6" t="s">
        <v>2394</v>
      </c>
      <c r="C68" s="6" t="s">
        <v>2395</v>
      </c>
      <c r="D68" s="6" t="s">
        <v>2396</v>
      </c>
      <c r="E68" s="6" t="s">
        <v>2200</v>
      </c>
      <c r="F68" s="4">
        <v>5</v>
      </c>
      <c r="G68" s="4">
        <v>1</v>
      </c>
      <c r="H68" s="7">
        <f t="shared" ref="H68:H131" si="2">G68*0.75*0.75*0.75*0.75*0.75</f>
        <v>0.2373046875</v>
      </c>
      <c r="I68" s="7">
        <f t="shared" ref="I68:I131" si="3">F68*H68</f>
        <v>1.1865234375</v>
      </c>
      <c r="J68" s="6" t="s">
        <v>325</v>
      </c>
      <c r="K68" s="6" t="s">
        <v>2201</v>
      </c>
    </row>
    <row r="69" spans="1:11" x14ac:dyDescent="0.2">
      <c r="A69" s="4">
        <v>67</v>
      </c>
      <c r="B69" s="6" t="s">
        <v>2397</v>
      </c>
      <c r="C69" s="6" t="s">
        <v>2398</v>
      </c>
      <c r="D69" s="6" t="s">
        <v>2399</v>
      </c>
      <c r="E69" s="6" t="s">
        <v>2200</v>
      </c>
      <c r="F69" s="4">
        <v>4</v>
      </c>
      <c r="G69" s="4">
        <v>2.4300000000000002</v>
      </c>
      <c r="H69" s="7">
        <f t="shared" si="2"/>
        <v>0.57665039062500012</v>
      </c>
      <c r="I69" s="7">
        <f t="shared" si="3"/>
        <v>2.3066015625000005</v>
      </c>
      <c r="J69" s="6" t="s">
        <v>325</v>
      </c>
      <c r="K69" s="6" t="s">
        <v>2201</v>
      </c>
    </row>
    <row r="70" spans="1:11" x14ac:dyDescent="0.2">
      <c r="A70" s="4">
        <v>68</v>
      </c>
      <c r="B70" s="6" t="s">
        <v>2400</v>
      </c>
      <c r="C70" s="6" t="s">
        <v>2401</v>
      </c>
      <c r="D70" s="6" t="s">
        <v>2402</v>
      </c>
      <c r="E70" s="6" t="s">
        <v>2200</v>
      </c>
      <c r="F70" s="4">
        <v>6</v>
      </c>
      <c r="G70" s="4">
        <v>1.99</v>
      </c>
      <c r="H70" s="7">
        <f t="shared" si="2"/>
        <v>0.47223632812499999</v>
      </c>
      <c r="I70" s="7">
        <f t="shared" si="3"/>
        <v>2.8334179687500001</v>
      </c>
      <c r="J70" s="6" t="s">
        <v>325</v>
      </c>
      <c r="K70" s="6" t="s">
        <v>2201</v>
      </c>
    </row>
    <row r="71" spans="1:11" x14ac:dyDescent="0.2">
      <c r="A71" s="4">
        <v>69</v>
      </c>
      <c r="B71" s="6" t="s">
        <v>2403</v>
      </c>
      <c r="C71" s="6" t="s">
        <v>2404</v>
      </c>
      <c r="D71" s="6" t="s">
        <v>2405</v>
      </c>
      <c r="E71" s="6" t="s">
        <v>2200</v>
      </c>
      <c r="F71" s="4">
        <v>22</v>
      </c>
      <c r="G71" s="4">
        <v>0.13</v>
      </c>
      <c r="H71" s="7">
        <f t="shared" si="2"/>
        <v>3.0849609374999996E-2</v>
      </c>
      <c r="I71" s="7">
        <f t="shared" si="3"/>
        <v>0.67869140624999991</v>
      </c>
      <c r="J71" s="6" t="s">
        <v>325</v>
      </c>
      <c r="K71" s="6" t="s">
        <v>2201</v>
      </c>
    </row>
    <row r="72" spans="1:11" x14ac:dyDescent="0.2">
      <c r="A72" s="4">
        <v>70</v>
      </c>
      <c r="B72" s="6" t="s">
        <v>2406</v>
      </c>
      <c r="C72" s="6" t="s">
        <v>2407</v>
      </c>
      <c r="D72" s="6" t="s">
        <v>2408</v>
      </c>
      <c r="E72" s="6" t="s">
        <v>2200</v>
      </c>
      <c r="F72" s="4">
        <v>2</v>
      </c>
      <c r="G72" s="4">
        <v>0.13</v>
      </c>
      <c r="H72" s="7">
        <f t="shared" si="2"/>
        <v>3.0849609374999996E-2</v>
      </c>
      <c r="I72" s="7">
        <f t="shared" si="3"/>
        <v>6.1699218749999993E-2</v>
      </c>
      <c r="J72" s="6" t="s">
        <v>325</v>
      </c>
      <c r="K72" s="6" t="s">
        <v>2201</v>
      </c>
    </row>
    <row r="73" spans="1:11" x14ac:dyDescent="0.2">
      <c r="A73" s="4">
        <v>71</v>
      </c>
      <c r="B73" s="6" t="s">
        <v>2409</v>
      </c>
      <c r="C73" s="6" t="s">
        <v>2410</v>
      </c>
      <c r="D73" s="6" t="s">
        <v>2411</v>
      </c>
      <c r="E73" s="6" t="s">
        <v>2200</v>
      </c>
      <c r="F73" s="4">
        <v>4</v>
      </c>
      <c r="G73" s="4">
        <v>2.4300000000000002</v>
      </c>
      <c r="H73" s="7">
        <f t="shared" si="2"/>
        <v>0.57665039062500012</v>
      </c>
      <c r="I73" s="7">
        <f t="shared" si="3"/>
        <v>2.3066015625000005</v>
      </c>
      <c r="J73" s="6" t="s">
        <v>325</v>
      </c>
      <c r="K73" s="6" t="s">
        <v>2201</v>
      </c>
    </row>
    <row r="74" spans="1:11" x14ac:dyDescent="0.2">
      <c r="A74" s="4">
        <v>72</v>
      </c>
      <c r="B74" s="6" t="s">
        <v>2412</v>
      </c>
      <c r="C74" s="6" t="s">
        <v>2413</v>
      </c>
      <c r="D74" s="6" t="s">
        <v>2414</v>
      </c>
      <c r="E74" s="6" t="s">
        <v>2200</v>
      </c>
      <c r="F74" s="4">
        <v>2</v>
      </c>
      <c r="G74" s="4">
        <v>2.4300000000000002</v>
      </c>
      <c r="H74" s="7">
        <f t="shared" si="2"/>
        <v>0.57665039062500012</v>
      </c>
      <c r="I74" s="7">
        <f t="shared" si="3"/>
        <v>1.1533007812500002</v>
      </c>
      <c r="J74" s="6" t="s">
        <v>325</v>
      </c>
      <c r="K74" s="6" t="s">
        <v>2201</v>
      </c>
    </row>
    <row r="75" spans="1:11" x14ac:dyDescent="0.2">
      <c r="A75" s="4">
        <v>73</v>
      </c>
      <c r="B75" s="6" t="s">
        <v>2415</v>
      </c>
      <c r="C75" s="6" t="s">
        <v>2416</v>
      </c>
      <c r="D75" s="6" t="s">
        <v>2417</v>
      </c>
      <c r="E75" s="6" t="s">
        <v>2200</v>
      </c>
      <c r="F75" s="4">
        <v>2</v>
      </c>
      <c r="G75" s="4">
        <v>0.13</v>
      </c>
      <c r="H75" s="7">
        <f t="shared" si="2"/>
        <v>3.0849609374999996E-2</v>
      </c>
      <c r="I75" s="7">
        <f t="shared" si="3"/>
        <v>6.1699218749999993E-2</v>
      </c>
      <c r="J75" s="6" t="s">
        <v>325</v>
      </c>
      <c r="K75" s="6" t="s">
        <v>2201</v>
      </c>
    </row>
    <row r="76" spans="1:11" x14ac:dyDescent="0.2">
      <c r="A76" s="4">
        <v>74</v>
      </c>
      <c r="B76" s="6" t="s">
        <v>2418</v>
      </c>
      <c r="C76" s="6" t="s">
        <v>2419</v>
      </c>
      <c r="D76" s="6" t="s">
        <v>2420</v>
      </c>
      <c r="E76" s="6" t="s">
        <v>2200</v>
      </c>
      <c r="F76" s="4">
        <v>4</v>
      </c>
      <c r="G76" s="4">
        <v>1.99</v>
      </c>
      <c r="H76" s="7">
        <f t="shared" si="2"/>
        <v>0.47223632812499999</v>
      </c>
      <c r="I76" s="7">
        <f t="shared" si="3"/>
        <v>1.8889453125</v>
      </c>
      <c r="J76" s="6" t="s">
        <v>325</v>
      </c>
      <c r="K76" s="6" t="s">
        <v>2201</v>
      </c>
    </row>
    <row r="77" spans="1:11" x14ac:dyDescent="0.2">
      <c r="A77" s="4">
        <v>75</v>
      </c>
      <c r="B77" s="6" t="s">
        <v>2421</v>
      </c>
      <c r="C77" s="6" t="s">
        <v>2422</v>
      </c>
      <c r="D77" s="6" t="s">
        <v>2423</v>
      </c>
      <c r="E77" s="6" t="s">
        <v>2200</v>
      </c>
      <c r="F77" s="4">
        <v>3</v>
      </c>
      <c r="G77" s="4">
        <v>3.05</v>
      </c>
      <c r="H77" s="7">
        <f t="shared" si="2"/>
        <v>0.72377929687499998</v>
      </c>
      <c r="I77" s="7">
        <f t="shared" si="3"/>
        <v>2.1713378906249998</v>
      </c>
      <c r="J77" s="6" t="s">
        <v>325</v>
      </c>
      <c r="K77" s="6" t="s">
        <v>2201</v>
      </c>
    </row>
    <row r="78" spans="1:11" x14ac:dyDescent="0.2">
      <c r="A78" s="4">
        <v>76</v>
      </c>
      <c r="B78" s="6" t="s">
        <v>2424</v>
      </c>
      <c r="C78" s="6" t="s">
        <v>2425</v>
      </c>
      <c r="D78" s="6" t="s">
        <v>2426</v>
      </c>
      <c r="E78" s="6" t="s">
        <v>2200</v>
      </c>
      <c r="F78" s="4">
        <v>8</v>
      </c>
      <c r="G78" s="4">
        <v>2.4300000000000002</v>
      </c>
      <c r="H78" s="7">
        <f t="shared" si="2"/>
        <v>0.57665039062500012</v>
      </c>
      <c r="I78" s="7">
        <f t="shared" si="3"/>
        <v>4.613203125000001</v>
      </c>
      <c r="J78" s="6" t="s">
        <v>29</v>
      </c>
      <c r="K78" s="6" t="s">
        <v>2201</v>
      </c>
    </row>
    <row r="79" spans="1:11" x14ac:dyDescent="0.2">
      <c r="A79" s="4">
        <v>77</v>
      </c>
      <c r="B79" s="6" t="s">
        <v>2427</v>
      </c>
      <c r="C79" s="6" t="s">
        <v>2428</v>
      </c>
      <c r="D79" s="6" t="s">
        <v>2429</v>
      </c>
      <c r="E79" s="6" t="s">
        <v>2200</v>
      </c>
      <c r="F79" s="4">
        <v>8</v>
      </c>
      <c r="G79" s="4">
        <v>2.4300000000000002</v>
      </c>
      <c r="H79" s="7">
        <f t="shared" si="2"/>
        <v>0.57665039062500012</v>
      </c>
      <c r="I79" s="7">
        <f t="shared" si="3"/>
        <v>4.613203125000001</v>
      </c>
      <c r="J79" s="6" t="s">
        <v>29</v>
      </c>
      <c r="K79" s="6" t="s">
        <v>2201</v>
      </c>
    </row>
    <row r="80" spans="1:11" x14ac:dyDescent="0.2">
      <c r="A80" s="4">
        <v>78</v>
      </c>
      <c r="B80" s="6" t="s">
        <v>2430</v>
      </c>
      <c r="C80" s="6" t="s">
        <v>2431</v>
      </c>
      <c r="D80" s="6" t="s">
        <v>2432</v>
      </c>
      <c r="E80" s="6" t="s">
        <v>2200</v>
      </c>
      <c r="F80" s="4">
        <v>2</v>
      </c>
      <c r="G80" s="4">
        <v>0.13</v>
      </c>
      <c r="H80" s="7">
        <f t="shared" si="2"/>
        <v>3.0849609374999996E-2</v>
      </c>
      <c r="I80" s="7">
        <f t="shared" si="3"/>
        <v>6.1699218749999993E-2</v>
      </c>
      <c r="J80" s="6" t="s">
        <v>325</v>
      </c>
      <c r="K80" s="6" t="s">
        <v>2201</v>
      </c>
    </row>
    <row r="81" spans="1:11" x14ac:dyDescent="0.2">
      <c r="A81" s="4">
        <v>79</v>
      </c>
      <c r="B81" s="6" t="s">
        <v>2433</v>
      </c>
      <c r="C81" s="6" t="s">
        <v>2434</v>
      </c>
      <c r="D81" s="6" t="s">
        <v>2435</v>
      </c>
      <c r="E81" s="6" t="s">
        <v>2200</v>
      </c>
      <c r="F81" s="4">
        <v>2</v>
      </c>
      <c r="G81" s="4">
        <v>3.32</v>
      </c>
      <c r="H81" s="7">
        <f t="shared" si="2"/>
        <v>0.78785156249999988</v>
      </c>
      <c r="I81" s="7">
        <f t="shared" si="3"/>
        <v>1.5757031249999998</v>
      </c>
      <c r="J81" s="6" t="s">
        <v>29</v>
      </c>
      <c r="K81" s="6" t="s">
        <v>2201</v>
      </c>
    </row>
    <row r="82" spans="1:11" x14ac:dyDescent="0.2">
      <c r="A82" s="4">
        <v>80</v>
      </c>
      <c r="B82" s="6" t="s">
        <v>2436</v>
      </c>
      <c r="C82" s="6" t="s">
        <v>2437</v>
      </c>
      <c r="D82" s="6" t="s">
        <v>2438</v>
      </c>
      <c r="E82" s="6" t="s">
        <v>2200</v>
      </c>
      <c r="F82" s="4">
        <v>3</v>
      </c>
      <c r="G82" s="4">
        <v>0.13</v>
      </c>
      <c r="H82" s="7">
        <f t="shared" si="2"/>
        <v>3.0849609374999996E-2</v>
      </c>
      <c r="I82" s="7">
        <f t="shared" si="3"/>
        <v>9.2548828124999982E-2</v>
      </c>
      <c r="J82" s="6" t="s">
        <v>15</v>
      </c>
      <c r="K82" s="6" t="s">
        <v>2201</v>
      </c>
    </row>
    <row r="83" spans="1:11" x14ac:dyDescent="0.2">
      <c r="A83" s="4">
        <v>81</v>
      </c>
      <c r="B83" s="6" t="s">
        <v>2439</v>
      </c>
      <c r="C83" s="6" t="s">
        <v>2440</v>
      </c>
      <c r="D83" s="6" t="s">
        <v>2441</v>
      </c>
      <c r="E83" s="6" t="s">
        <v>2200</v>
      </c>
      <c r="F83" s="4">
        <v>4</v>
      </c>
      <c r="G83" s="4">
        <v>0.13</v>
      </c>
      <c r="H83" s="7">
        <f t="shared" si="2"/>
        <v>3.0849609374999996E-2</v>
      </c>
      <c r="I83" s="7">
        <f t="shared" si="3"/>
        <v>0.12339843749999999</v>
      </c>
      <c r="J83" s="6" t="s">
        <v>325</v>
      </c>
      <c r="K83" s="6" t="s">
        <v>2201</v>
      </c>
    </row>
    <row r="84" spans="1:11" x14ac:dyDescent="0.2">
      <c r="A84" s="4">
        <v>82</v>
      </c>
      <c r="B84" s="6" t="s">
        <v>2442</v>
      </c>
      <c r="C84" s="6" t="s">
        <v>2443</v>
      </c>
      <c r="D84" s="6" t="s">
        <v>2444</v>
      </c>
      <c r="E84" s="6" t="s">
        <v>2200</v>
      </c>
      <c r="F84" s="4">
        <v>4</v>
      </c>
      <c r="G84" s="4">
        <v>2.4300000000000002</v>
      </c>
      <c r="H84" s="7">
        <f t="shared" si="2"/>
        <v>0.57665039062500012</v>
      </c>
      <c r="I84" s="7">
        <f t="shared" si="3"/>
        <v>2.3066015625000005</v>
      </c>
      <c r="J84" s="6" t="s">
        <v>69</v>
      </c>
      <c r="K84" s="6" t="s">
        <v>2201</v>
      </c>
    </row>
    <row r="85" spans="1:11" x14ac:dyDescent="0.2">
      <c r="A85" s="4">
        <v>83</v>
      </c>
      <c r="B85" s="6" t="s">
        <v>2445</v>
      </c>
      <c r="C85" s="6" t="s">
        <v>2446</v>
      </c>
      <c r="D85" s="6" t="s">
        <v>2447</v>
      </c>
      <c r="E85" s="6" t="s">
        <v>2200</v>
      </c>
      <c r="F85" s="4">
        <v>2</v>
      </c>
      <c r="G85" s="4">
        <v>0.13</v>
      </c>
      <c r="H85" s="7">
        <f t="shared" si="2"/>
        <v>3.0849609374999996E-2</v>
      </c>
      <c r="I85" s="7">
        <f t="shared" si="3"/>
        <v>6.1699218749999993E-2</v>
      </c>
      <c r="J85" s="6" t="s">
        <v>325</v>
      </c>
      <c r="K85" s="6" t="s">
        <v>2201</v>
      </c>
    </row>
    <row r="86" spans="1:11" x14ac:dyDescent="0.2">
      <c r="A86" s="4">
        <v>84</v>
      </c>
      <c r="B86" s="6" t="s">
        <v>2448</v>
      </c>
      <c r="C86" s="6" t="s">
        <v>2449</v>
      </c>
      <c r="D86" s="6" t="s">
        <v>2450</v>
      </c>
      <c r="E86" s="6" t="s">
        <v>2200</v>
      </c>
      <c r="F86" s="4">
        <v>6</v>
      </c>
      <c r="G86" s="4">
        <v>3.05</v>
      </c>
      <c r="H86" s="7">
        <f t="shared" si="2"/>
        <v>0.72377929687499998</v>
      </c>
      <c r="I86" s="7">
        <f t="shared" si="3"/>
        <v>4.3426757812499996</v>
      </c>
      <c r="J86" s="6" t="s">
        <v>69</v>
      </c>
      <c r="K86" s="6" t="s">
        <v>2201</v>
      </c>
    </row>
    <row r="87" spans="1:11" x14ac:dyDescent="0.2">
      <c r="A87" s="4">
        <v>85</v>
      </c>
      <c r="B87" s="6" t="s">
        <v>2451</v>
      </c>
      <c r="C87" s="6" t="s">
        <v>2452</v>
      </c>
      <c r="D87" s="6" t="s">
        <v>2453</v>
      </c>
      <c r="E87" s="6" t="s">
        <v>2200</v>
      </c>
      <c r="F87" s="4">
        <v>2</v>
      </c>
      <c r="G87" s="4">
        <v>0.13</v>
      </c>
      <c r="H87" s="7">
        <f t="shared" si="2"/>
        <v>3.0849609374999996E-2</v>
      </c>
      <c r="I87" s="7">
        <f t="shared" si="3"/>
        <v>6.1699218749999993E-2</v>
      </c>
      <c r="J87" s="6" t="s">
        <v>69</v>
      </c>
      <c r="K87" s="6" t="s">
        <v>2201</v>
      </c>
    </row>
    <row r="88" spans="1:11" x14ac:dyDescent="0.2">
      <c r="A88" s="4">
        <v>86</v>
      </c>
      <c r="B88" s="6" t="s">
        <v>2454</v>
      </c>
      <c r="C88" s="6" t="s">
        <v>2455</v>
      </c>
      <c r="D88" s="6" t="s">
        <v>2456</v>
      </c>
      <c r="E88" s="6" t="s">
        <v>2200</v>
      </c>
      <c r="F88" s="4">
        <v>2</v>
      </c>
      <c r="G88" s="4">
        <v>0.13</v>
      </c>
      <c r="H88" s="7">
        <f t="shared" si="2"/>
        <v>3.0849609374999996E-2</v>
      </c>
      <c r="I88" s="7">
        <f t="shared" si="3"/>
        <v>6.1699218749999993E-2</v>
      </c>
      <c r="J88" s="6" t="s">
        <v>15</v>
      </c>
      <c r="K88" s="6" t="s">
        <v>2201</v>
      </c>
    </row>
    <row r="89" spans="1:11" x14ac:dyDescent="0.2">
      <c r="A89" s="4">
        <v>87</v>
      </c>
      <c r="B89" s="6" t="s">
        <v>2457</v>
      </c>
      <c r="C89" s="6" t="s">
        <v>2458</v>
      </c>
      <c r="D89" s="6" t="s">
        <v>2459</v>
      </c>
      <c r="E89" s="6" t="s">
        <v>2200</v>
      </c>
      <c r="F89" s="4">
        <v>2</v>
      </c>
      <c r="G89" s="4">
        <v>2.61</v>
      </c>
      <c r="H89" s="7">
        <f t="shared" si="2"/>
        <v>0.61936523437500002</v>
      </c>
      <c r="I89" s="7">
        <f t="shared" si="3"/>
        <v>1.23873046875</v>
      </c>
      <c r="J89" s="6" t="s">
        <v>69</v>
      </c>
      <c r="K89" s="6" t="s">
        <v>2201</v>
      </c>
    </row>
    <row r="90" spans="1:11" x14ac:dyDescent="0.2">
      <c r="A90" s="4">
        <v>88</v>
      </c>
      <c r="B90" s="6" t="s">
        <v>2460</v>
      </c>
      <c r="C90" s="6" t="s">
        <v>2461</v>
      </c>
      <c r="D90" s="6" t="s">
        <v>2462</v>
      </c>
      <c r="E90" s="6" t="s">
        <v>2200</v>
      </c>
      <c r="F90" s="4">
        <v>5</v>
      </c>
      <c r="G90" s="4">
        <v>1</v>
      </c>
      <c r="H90" s="7">
        <f t="shared" si="2"/>
        <v>0.2373046875</v>
      </c>
      <c r="I90" s="7">
        <f t="shared" si="3"/>
        <v>1.1865234375</v>
      </c>
      <c r="J90" s="6" t="s">
        <v>325</v>
      </c>
      <c r="K90" s="6" t="s">
        <v>2201</v>
      </c>
    </row>
    <row r="91" spans="1:11" x14ac:dyDescent="0.2">
      <c r="A91" s="4">
        <v>89</v>
      </c>
      <c r="B91" s="6" t="s">
        <v>2463</v>
      </c>
      <c r="C91" s="6" t="s">
        <v>2464</v>
      </c>
      <c r="D91" s="6" t="s">
        <v>2465</v>
      </c>
      <c r="E91" s="6" t="s">
        <v>2200</v>
      </c>
      <c r="F91" s="4">
        <v>2</v>
      </c>
      <c r="G91" s="4">
        <v>1</v>
      </c>
      <c r="H91" s="7">
        <f t="shared" si="2"/>
        <v>0.2373046875</v>
      </c>
      <c r="I91" s="7">
        <f t="shared" si="3"/>
        <v>0.474609375</v>
      </c>
      <c r="J91" s="6" t="s">
        <v>15</v>
      </c>
      <c r="K91" s="6" t="s">
        <v>2201</v>
      </c>
    </row>
    <row r="92" spans="1:11" x14ac:dyDescent="0.2">
      <c r="A92" s="4">
        <v>90</v>
      </c>
      <c r="B92" s="6" t="s">
        <v>2466</v>
      </c>
      <c r="C92" s="6" t="s">
        <v>2467</v>
      </c>
      <c r="D92" s="6" t="s">
        <v>2468</v>
      </c>
      <c r="E92" s="6" t="s">
        <v>2200</v>
      </c>
      <c r="F92" s="4">
        <v>10</v>
      </c>
      <c r="G92" s="4">
        <v>3.05</v>
      </c>
      <c r="H92" s="7">
        <f t="shared" si="2"/>
        <v>0.72377929687499998</v>
      </c>
      <c r="I92" s="7">
        <f t="shared" si="3"/>
        <v>7.23779296875</v>
      </c>
      <c r="J92" s="6" t="s">
        <v>69</v>
      </c>
      <c r="K92" s="6" t="s">
        <v>2201</v>
      </c>
    </row>
    <row r="93" spans="1:11" x14ac:dyDescent="0.2">
      <c r="A93" s="4">
        <v>91</v>
      </c>
      <c r="B93" s="6" t="s">
        <v>2469</v>
      </c>
      <c r="C93" s="6" t="s">
        <v>2470</v>
      </c>
      <c r="D93" s="6" t="s">
        <v>2471</v>
      </c>
      <c r="E93" s="6" t="s">
        <v>2200</v>
      </c>
      <c r="F93" s="4">
        <v>6</v>
      </c>
      <c r="G93" s="4">
        <v>3.05</v>
      </c>
      <c r="H93" s="7">
        <f t="shared" si="2"/>
        <v>0.72377929687499998</v>
      </c>
      <c r="I93" s="7">
        <f t="shared" si="3"/>
        <v>4.3426757812499996</v>
      </c>
      <c r="J93" s="6" t="s">
        <v>69</v>
      </c>
      <c r="K93" s="6" t="s">
        <v>2201</v>
      </c>
    </row>
    <row r="94" spans="1:11" x14ac:dyDescent="0.2">
      <c r="A94" s="4">
        <v>92</v>
      </c>
      <c r="B94" s="6" t="s">
        <v>2472</v>
      </c>
      <c r="C94" s="6" t="s">
        <v>2473</v>
      </c>
      <c r="D94" s="6" t="s">
        <v>2474</v>
      </c>
      <c r="E94" s="6" t="s">
        <v>2200</v>
      </c>
      <c r="F94" s="4">
        <v>4</v>
      </c>
      <c r="G94" s="4">
        <v>1.99</v>
      </c>
      <c r="H94" s="7">
        <f t="shared" si="2"/>
        <v>0.47223632812499999</v>
      </c>
      <c r="I94" s="7">
        <f t="shared" si="3"/>
        <v>1.8889453125</v>
      </c>
      <c r="J94" s="6" t="s">
        <v>325</v>
      </c>
      <c r="K94" s="6" t="s">
        <v>2201</v>
      </c>
    </row>
    <row r="95" spans="1:11" x14ac:dyDescent="0.2">
      <c r="A95" s="4">
        <v>93</v>
      </c>
      <c r="B95" s="6" t="s">
        <v>2475</v>
      </c>
      <c r="C95" s="6" t="s">
        <v>2476</v>
      </c>
      <c r="D95" s="6" t="s">
        <v>2477</v>
      </c>
      <c r="E95" s="6" t="s">
        <v>2200</v>
      </c>
      <c r="F95" s="4">
        <v>2</v>
      </c>
      <c r="G95" s="4">
        <v>2.61</v>
      </c>
      <c r="H95" s="7">
        <f t="shared" si="2"/>
        <v>0.61936523437500002</v>
      </c>
      <c r="I95" s="7">
        <f t="shared" si="3"/>
        <v>1.23873046875</v>
      </c>
      <c r="J95" s="6" t="s">
        <v>15</v>
      </c>
      <c r="K95" s="6" t="s">
        <v>2201</v>
      </c>
    </row>
    <row r="96" spans="1:11" x14ac:dyDescent="0.2">
      <c r="A96" s="4">
        <v>94</v>
      </c>
      <c r="B96" s="6" t="s">
        <v>2478</v>
      </c>
      <c r="C96" s="6" t="s">
        <v>2479</v>
      </c>
      <c r="D96" s="6" t="s">
        <v>2480</v>
      </c>
      <c r="E96" s="6" t="s">
        <v>2200</v>
      </c>
      <c r="F96" s="4">
        <v>5</v>
      </c>
      <c r="G96" s="4">
        <v>2.61</v>
      </c>
      <c r="H96" s="7">
        <f t="shared" si="2"/>
        <v>0.61936523437500002</v>
      </c>
      <c r="I96" s="7">
        <f t="shared" si="3"/>
        <v>3.0968261718750001</v>
      </c>
      <c r="J96" s="6" t="s">
        <v>15</v>
      </c>
      <c r="K96" s="6" t="s">
        <v>2201</v>
      </c>
    </row>
    <row r="97" spans="1:11" x14ac:dyDescent="0.2">
      <c r="A97" s="4">
        <v>95</v>
      </c>
      <c r="B97" s="6" t="s">
        <v>2481</v>
      </c>
      <c r="C97" s="6" t="s">
        <v>2482</v>
      </c>
      <c r="D97" s="6" t="s">
        <v>2483</v>
      </c>
      <c r="E97" s="6" t="s">
        <v>2200</v>
      </c>
      <c r="F97" s="4">
        <v>18</v>
      </c>
      <c r="G97" s="4">
        <v>3.05</v>
      </c>
      <c r="H97" s="7">
        <f t="shared" si="2"/>
        <v>0.72377929687499998</v>
      </c>
      <c r="I97" s="7">
        <f t="shared" si="3"/>
        <v>13.028027343749999</v>
      </c>
      <c r="J97" s="6" t="s">
        <v>325</v>
      </c>
      <c r="K97" s="6" t="s">
        <v>2201</v>
      </c>
    </row>
    <row r="98" spans="1:11" x14ac:dyDescent="0.2">
      <c r="A98" s="4">
        <v>96</v>
      </c>
      <c r="B98" s="6" t="s">
        <v>2484</v>
      </c>
      <c r="C98" s="6" t="s">
        <v>2485</v>
      </c>
      <c r="D98" s="6" t="s">
        <v>2486</v>
      </c>
      <c r="E98" s="6" t="s">
        <v>2200</v>
      </c>
      <c r="F98" s="4">
        <v>10</v>
      </c>
      <c r="G98" s="4">
        <v>3.05</v>
      </c>
      <c r="H98" s="7">
        <f t="shared" si="2"/>
        <v>0.72377929687499998</v>
      </c>
      <c r="I98" s="7">
        <f t="shared" si="3"/>
        <v>7.23779296875</v>
      </c>
      <c r="J98" s="6" t="s">
        <v>325</v>
      </c>
      <c r="K98" s="6" t="s">
        <v>2201</v>
      </c>
    </row>
    <row r="99" spans="1:11" x14ac:dyDescent="0.2">
      <c r="A99" s="4">
        <v>97</v>
      </c>
      <c r="B99" s="6" t="s">
        <v>2487</v>
      </c>
      <c r="C99" s="6" t="s">
        <v>2488</v>
      </c>
      <c r="D99" s="6" t="s">
        <v>2489</v>
      </c>
      <c r="E99" s="6" t="s">
        <v>2200</v>
      </c>
      <c r="F99" s="4">
        <v>4</v>
      </c>
      <c r="G99" s="4">
        <v>3.05</v>
      </c>
      <c r="H99" s="7">
        <f t="shared" si="2"/>
        <v>0.72377929687499998</v>
      </c>
      <c r="I99" s="7">
        <f t="shared" si="3"/>
        <v>2.8951171874999999</v>
      </c>
      <c r="J99" s="6" t="s">
        <v>325</v>
      </c>
      <c r="K99" s="6" t="s">
        <v>2201</v>
      </c>
    </row>
    <row r="100" spans="1:11" x14ac:dyDescent="0.2">
      <c r="A100" s="4">
        <v>98</v>
      </c>
      <c r="B100" s="6" t="s">
        <v>2490</v>
      </c>
      <c r="C100" s="6" t="s">
        <v>2491</v>
      </c>
      <c r="D100" s="6" t="s">
        <v>2492</v>
      </c>
      <c r="E100" s="6" t="s">
        <v>2200</v>
      </c>
      <c r="F100" s="4">
        <v>10</v>
      </c>
      <c r="G100" s="4">
        <v>3.05</v>
      </c>
      <c r="H100" s="7">
        <f t="shared" si="2"/>
        <v>0.72377929687499998</v>
      </c>
      <c r="I100" s="7">
        <f t="shared" si="3"/>
        <v>7.23779296875</v>
      </c>
      <c r="J100" s="6" t="s">
        <v>325</v>
      </c>
      <c r="K100" s="6" t="s">
        <v>2201</v>
      </c>
    </row>
    <row r="101" spans="1:11" x14ac:dyDescent="0.2">
      <c r="A101" s="4">
        <v>99</v>
      </c>
      <c r="B101" s="6" t="s">
        <v>2493</v>
      </c>
      <c r="C101" s="6" t="s">
        <v>2494</v>
      </c>
      <c r="D101" s="6" t="s">
        <v>2495</v>
      </c>
      <c r="E101" s="6" t="s">
        <v>2200</v>
      </c>
      <c r="F101" s="4">
        <v>2</v>
      </c>
      <c r="G101" s="4">
        <v>0.13</v>
      </c>
      <c r="H101" s="7">
        <f t="shared" si="2"/>
        <v>3.0849609374999996E-2</v>
      </c>
      <c r="I101" s="7">
        <f t="shared" si="3"/>
        <v>6.1699218749999993E-2</v>
      </c>
      <c r="J101" s="6" t="s">
        <v>325</v>
      </c>
      <c r="K101" s="6" t="s">
        <v>2201</v>
      </c>
    </row>
    <row r="102" spans="1:11" x14ac:dyDescent="0.2">
      <c r="A102" s="4">
        <v>100</v>
      </c>
      <c r="B102" s="6" t="s">
        <v>2496</v>
      </c>
      <c r="C102" s="6" t="s">
        <v>2497</v>
      </c>
      <c r="D102" s="6" t="s">
        <v>2498</v>
      </c>
      <c r="E102" s="6" t="s">
        <v>2200</v>
      </c>
      <c r="F102" s="4">
        <v>18</v>
      </c>
      <c r="G102" s="4">
        <v>2.4300000000000002</v>
      </c>
      <c r="H102" s="7">
        <f t="shared" si="2"/>
        <v>0.57665039062500012</v>
      </c>
      <c r="I102" s="7">
        <f t="shared" si="3"/>
        <v>10.379707031250001</v>
      </c>
      <c r="J102" s="6" t="s">
        <v>325</v>
      </c>
      <c r="K102" s="6" t="s">
        <v>2201</v>
      </c>
    </row>
    <row r="103" spans="1:11" x14ac:dyDescent="0.2">
      <c r="A103" s="4">
        <v>101</v>
      </c>
      <c r="B103" s="6" t="s">
        <v>2499</v>
      </c>
      <c r="C103" s="6" t="s">
        <v>2500</v>
      </c>
      <c r="D103" s="6" t="s">
        <v>2501</v>
      </c>
      <c r="E103" s="6" t="s">
        <v>2200</v>
      </c>
      <c r="F103" s="4">
        <v>12</v>
      </c>
      <c r="G103" s="4">
        <v>2.4300000000000002</v>
      </c>
      <c r="H103" s="7">
        <f t="shared" si="2"/>
        <v>0.57665039062500012</v>
      </c>
      <c r="I103" s="7">
        <f t="shared" si="3"/>
        <v>6.919804687500001</v>
      </c>
      <c r="J103" s="6" t="s">
        <v>325</v>
      </c>
      <c r="K103" s="6" t="s">
        <v>2201</v>
      </c>
    </row>
    <row r="104" spans="1:11" x14ac:dyDescent="0.2">
      <c r="A104" s="4">
        <v>102</v>
      </c>
      <c r="B104" s="6" t="s">
        <v>2502</v>
      </c>
      <c r="C104" s="6" t="s">
        <v>2503</v>
      </c>
      <c r="D104" s="6" t="s">
        <v>2504</v>
      </c>
      <c r="E104" s="6" t="s">
        <v>2200</v>
      </c>
      <c r="F104" s="4">
        <v>2</v>
      </c>
      <c r="G104" s="4">
        <v>1</v>
      </c>
      <c r="H104" s="7">
        <f t="shared" si="2"/>
        <v>0.2373046875</v>
      </c>
      <c r="I104" s="7">
        <f t="shared" si="3"/>
        <v>0.474609375</v>
      </c>
      <c r="J104" s="4"/>
      <c r="K104" s="6" t="s">
        <v>2201</v>
      </c>
    </row>
    <row r="105" spans="1:11" x14ac:dyDescent="0.2">
      <c r="A105" s="4">
        <v>103</v>
      </c>
      <c r="B105" s="6" t="s">
        <v>2505</v>
      </c>
      <c r="C105" s="6" t="s">
        <v>2506</v>
      </c>
      <c r="D105" s="6" t="s">
        <v>2507</v>
      </c>
      <c r="E105" s="6" t="s">
        <v>2200</v>
      </c>
      <c r="F105" s="4">
        <v>8</v>
      </c>
      <c r="G105" s="4">
        <v>0.13</v>
      </c>
      <c r="H105" s="7">
        <f t="shared" si="2"/>
        <v>3.0849609374999996E-2</v>
      </c>
      <c r="I105" s="7">
        <f t="shared" si="3"/>
        <v>0.24679687499999997</v>
      </c>
      <c r="J105" s="6" t="s">
        <v>325</v>
      </c>
      <c r="K105" s="6" t="s">
        <v>2201</v>
      </c>
    </row>
    <row r="106" spans="1:11" x14ac:dyDescent="0.2">
      <c r="A106" s="4">
        <v>104</v>
      </c>
      <c r="B106" s="6" t="s">
        <v>2508</v>
      </c>
      <c r="C106" s="6" t="s">
        <v>2509</v>
      </c>
      <c r="D106" s="6" t="s">
        <v>2510</v>
      </c>
      <c r="E106" s="6" t="s">
        <v>2200</v>
      </c>
      <c r="F106" s="4">
        <v>2</v>
      </c>
      <c r="G106" s="4">
        <v>3.32</v>
      </c>
      <c r="H106" s="7">
        <f t="shared" si="2"/>
        <v>0.78785156249999988</v>
      </c>
      <c r="I106" s="7">
        <f t="shared" si="3"/>
        <v>1.5757031249999998</v>
      </c>
      <c r="J106" s="6" t="s">
        <v>29</v>
      </c>
      <c r="K106" s="6" t="s">
        <v>2201</v>
      </c>
    </row>
    <row r="107" spans="1:11" x14ac:dyDescent="0.2">
      <c r="A107" s="4">
        <v>105</v>
      </c>
      <c r="B107" s="6" t="s">
        <v>2511</v>
      </c>
      <c r="C107" s="6" t="s">
        <v>2512</v>
      </c>
      <c r="D107" s="6" t="s">
        <v>2513</v>
      </c>
      <c r="E107" s="6" t="s">
        <v>2200</v>
      </c>
      <c r="F107" s="4">
        <v>2</v>
      </c>
      <c r="G107" s="4">
        <v>2.4300000000000002</v>
      </c>
      <c r="H107" s="7">
        <f t="shared" si="2"/>
        <v>0.57665039062500012</v>
      </c>
      <c r="I107" s="7">
        <f t="shared" si="3"/>
        <v>1.1533007812500002</v>
      </c>
      <c r="J107" s="6" t="s">
        <v>325</v>
      </c>
      <c r="K107" s="6" t="s">
        <v>2201</v>
      </c>
    </row>
    <row r="108" spans="1:11" x14ac:dyDescent="0.2">
      <c r="A108" s="4">
        <v>106</v>
      </c>
      <c r="B108" s="6" t="s">
        <v>2514</v>
      </c>
      <c r="C108" s="6" t="s">
        <v>2515</v>
      </c>
      <c r="D108" s="6" t="s">
        <v>2516</v>
      </c>
      <c r="E108" s="6" t="s">
        <v>2200</v>
      </c>
      <c r="F108" s="4">
        <v>8</v>
      </c>
      <c r="G108" s="4">
        <v>0.13</v>
      </c>
      <c r="H108" s="7">
        <f t="shared" si="2"/>
        <v>3.0849609374999996E-2</v>
      </c>
      <c r="I108" s="7">
        <f t="shared" si="3"/>
        <v>0.24679687499999997</v>
      </c>
      <c r="J108" s="6" t="s">
        <v>325</v>
      </c>
      <c r="K108" s="6" t="s">
        <v>2201</v>
      </c>
    </row>
    <row r="109" spans="1:11" x14ac:dyDescent="0.2">
      <c r="A109" s="4">
        <v>107</v>
      </c>
      <c r="B109" s="6" t="s">
        <v>2517</v>
      </c>
      <c r="C109" s="6" t="s">
        <v>2518</v>
      </c>
      <c r="D109" s="6" t="s">
        <v>2519</v>
      </c>
      <c r="E109" s="6" t="s">
        <v>2200</v>
      </c>
      <c r="F109" s="4">
        <v>2</v>
      </c>
      <c r="G109" s="4">
        <v>0.13</v>
      </c>
      <c r="H109" s="7">
        <f t="shared" si="2"/>
        <v>3.0849609374999996E-2</v>
      </c>
      <c r="I109" s="7">
        <f t="shared" si="3"/>
        <v>6.1699218749999993E-2</v>
      </c>
      <c r="J109" s="6" t="s">
        <v>325</v>
      </c>
      <c r="K109" s="6" t="s">
        <v>2201</v>
      </c>
    </row>
    <row r="110" spans="1:11" x14ac:dyDescent="0.2">
      <c r="A110" s="4">
        <v>108</v>
      </c>
      <c r="B110" s="6" t="s">
        <v>2520</v>
      </c>
      <c r="C110" s="6" t="s">
        <v>2521</v>
      </c>
      <c r="D110" s="6" t="s">
        <v>2522</v>
      </c>
      <c r="E110" s="6" t="s">
        <v>2200</v>
      </c>
      <c r="F110" s="4">
        <v>2</v>
      </c>
      <c r="G110" s="4">
        <v>0.13</v>
      </c>
      <c r="H110" s="7">
        <f t="shared" si="2"/>
        <v>3.0849609374999996E-2</v>
      </c>
      <c r="I110" s="7">
        <f t="shared" si="3"/>
        <v>6.1699218749999993E-2</v>
      </c>
      <c r="J110" s="6" t="s">
        <v>325</v>
      </c>
      <c r="K110" s="6" t="s">
        <v>2201</v>
      </c>
    </row>
    <row r="111" spans="1:11" x14ac:dyDescent="0.2">
      <c r="A111" s="4">
        <v>109</v>
      </c>
      <c r="B111" s="6" t="s">
        <v>2523</v>
      </c>
      <c r="C111" s="6" t="s">
        <v>2524</v>
      </c>
      <c r="D111" s="6" t="s">
        <v>2525</v>
      </c>
      <c r="E111" s="6" t="s">
        <v>2200</v>
      </c>
      <c r="F111" s="4">
        <v>2</v>
      </c>
      <c r="G111" s="4">
        <v>3.32</v>
      </c>
      <c r="H111" s="7">
        <f t="shared" si="2"/>
        <v>0.78785156249999988</v>
      </c>
      <c r="I111" s="7">
        <f t="shared" si="3"/>
        <v>1.5757031249999998</v>
      </c>
      <c r="J111" s="6" t="s">
        <v>29</v>
      </c>
      <c r="K111" s="6" t="s">
        <v>2201</v>
      </c>
    </row>
    <row r="112" spans="1:11" x14ac:dyDescent="0.2">
      <c r="A112" s="4">
        <v>110</v>
      </c>
      <c r="B112" s="6" t="s">
        <v>2526</v>
      </c>
      <c r="C112" s="6" t="s">
        <v>2527</v>
      </c>
      <c r="D112" s="6" t="s">
        <v>2528</v>
      </c>
      <c r="E112" s="6" t="s">
        <v>2200</v>
      </c>
      <c r="F112" s="4">
        <v>7</v>
      </c>
      <c r="G112" s="4">
        <v>2.61</v>
      </c>
      <c r="H112" s="7">
        <f t="shared" si="2"/>
        <v>0.61936523437500002</v>
      </c>
      <c r="I112" s="7">
        <f t="shared" si="3"/>
        <v>4.3355566406250006</v>
      </c>
      <c r="J112" s="6" t="s">
        <v>15</v>
      </c>
      <c r="K112" s="6" t="s">
        <v>2201</v>
      </c>
    </row>
    <row r="113" spans="1:11" x14ac:dyDescent="0.2">
      <c r="A113" s="4">
        <v>111</v>
      </c>
      <c r="B113" s="6" t="s">
        <v>2529</v>
      </c>
      <c r="C113" s="6" t="s">
        <v>2530</v>
      </c>
      <c r="D113" s="6" t="s">
        <v>2531</v>
      </c>
      <c r="E113" s="6" t="s">
        <v>2200</v>
      </c>
      <c r="F113" s="4">
        <v>2</v>
      </c>
      <c r="G113" s="4">
        <v>0.13</v>
      </c>
      <c r="H113" s="7">
        <f t="shared" si="2"/>
        <v>3.0849609374999996E-2</v>
      </c>
      <c r="I113" s="7">
        <f t="shared" si="3"/>
        <v>6.1699218749999993E-2</v>
      </c>
      <c r="J113" s="6" t="s">
        <v>325</v>
      </c>
      <c r="K113" s="6" t="s">
        <v>2201</v>
      </c>
    </row>
    <row r="114" spans="1:11" x14ac:dyDescent="0.2">
      <c r="A114" s="4">
        <v>112</v>
      </c>
      <c r="B114" s="6" t="s">
        <v>2532</v>
      </c>
      <c r="C114" s="6" t="s">
        <v>2533</v>
      </c>
      <c r="D114" s="6" t="s">
        <v>2534</v>
      </c>
      <c r="E114" s="6" t="s">
        <v>2200</v>
      </c>
      <c r="F114" s="4">
        <v>8</v>
      </c>
      <c r="G114" s="4">
        <v>0.13</v>
      </c>
      <c r="H114" s="7">
        <f t="shared" si="2"/>
        <v>3.0849609374999996E-2</v>
      </c>
      <c r="I114" s="7">
        <f t="shared" si="3"/>
        <v>0.24679687499999997</v>
      </c>
      <c r="J114" s="6" t="s">
        <v>325</v>
      </c>
      <c r="K114" s="6" t="s">
        <v>2201</v>
      </c>
    </row>
    <row r="115" spans="1:11" x14ac:dyDescent="0.2">
      <c r="A115" s="4">
        <v>113</v>
      </c>
      <c r="B115" s="6" t="s">
        <v>2535</v>
      </c>
      <c r="C115" s="6" t="s">
        <v>2536</v>
      </c>
      <c r="D115" s="6" t="s">
        <v>2537</v>
      </c>
      <c r="E115" s="6" t="s">
        <v>2200</v>
      </c>
      <c r="F115" s="4">
        <v>17</v>
      </c>
      <c r="G115" s="4">
        <v>0.13</v>
      </c>
      <c r="H115" s="7">
        <f t="shared" si="2"/>
        <v>3.0849609374999996E-2</v>
      </c>
      <c r="I115" s="7">
        <f t="shared" si="3"/>
        <v>0.52444335937499997</v>
      </c>
      <c r="J115" s="6" t="s">
        <v>325</v>
      </c>
      <c r="K115" s="6" t="s">
        <v>2201</v>
      </c>
    </row>
    <row r="116" spans="1:11" x14ac:dyDescent="0.2">
      <c r="A116" s="4">
        <v>114</v>
      </c>
      <c r="B116" s="6" t="s">
        <v>2538</v>
      </c>
      <c r="C116" s="6" t="s">
        <v>2539</v>
      </c>
      <c r="D116" s="6" t="s">
        <v>2540</v>
      </c>
      <c r="E116" s="6" t="s">
        <v>2200</v>
      </c>
      <c r="F116" s="4">
        <v>11</v>
      </c>
      <c r="G116" s="4">
        <v>0.13</v>
      </c>
      <c r="H116" s="7">
        <f t="shared" si="2"/>
        <v>3.0849609374999996E-2</v>
      </c>
      <c r="I116" s="7">
        <f t="shared" si="3"/>
        <v>0.33934570312499995</v>
      </c>
      <c r="J116" s="6" t="s">
        <v>325</v>
      </c>
      <c r="K116" s="6" t="s">
        <v>2201</v>
      </c>
    </row>
    <row r="117" spans="1:11" x14ac:dyDescent="0.2">
      <c r="A117" s="4">
        <v>115</v>
      </c>
      <c r="B117" s="6" t="s">
        <v>2541</v>
      </c>
      <c r="C117" s="6" t="s">
        <v>2542</v>
      </c>
      <c r="D117" s="6" t="s">
        <v>2543</v>
      </c>
      <c r="E117" s="6" t="s">
        <v>2200</v>
      </c>
      <c r="F117" s="4">
        <v>10</v>
      </c>
      <c r="G117" s="4">
        <v>0.13</v>
      </c>
      <c r="H117" s="7">
        <f t="shared" si="2"/>
        <v>3.0849609374999996E-2</v>
      </c>
      <c r="I117" s="7">
        <f t="shared" si="3"/>
        <v>0.30849609374999998</v>
      </c>
      <c r="J117" s="6" t="s">
        <v>325</v>
      </c>
      <c r="K117" s="6" t="s">
        <v>2201</v>
      </c>
    </row>
    <row r="118" spans="1:11" x14ac:dyDescent="0.2">
      <c r="A118" s="4">
        <v>116</v>
      </c>
      <c r="B118" s="6" t="s">
        <v>2544</v>
      </c>
      <c r="C118" s="6" t="s">
        <v>2545</v>
      </c>
      <c r="D118" s="6" t="s">
        <v>2546</v>
      </c>
      <c r="E118" s="6" t="s">
        <v>2200</v>
      </c>
      <c r="F118" s="4">
        <v>8</v>
      </c>
      <c r="G118" s="4">
        <v>0.13</v>
      </c>
      <c r="H118" s="7">
        <f t="shared" si="2"/>
        <v>3.0849609374999996E-2</v>
      </c>
      <c r="I118" s="7">
        <f t="shared" si="3"/>
        <v>0.24679687499999997</v>
      </c>
      <c r="J118" s="6" t="s">
        <v>325</v>
      </c>
      <c r="K118" s="6" t="s">
        <v>2201</v>
      </c>
    </row>
    <row r="119" spans="1:11" x14ac:dyDescent="0.2">
      <c r="A119" s="4">
        <v>117</v>
      </c>
      <c r="B119" s="6" t="s">
        <v>2547</v>
      </c>
      <c r="C119" s="6" t="s">
        <v>2548</v>
      </c>
      <c r="D119" s="6" t="s">
        <v>2549</v>
      </c>
      <c r="E119" s="6" t="s">
        <v>2200</v>
      </c>
      <c r="F119" s="4">
        <v>17</v>
      </c>
      <c r="G119" s="4">
        <v>1.99</v>
      </c>
      <c r="H119" s="7">
        <f t="shared" si="2"/>
        <v>0.47223632812499999</v>
      </c>
      <c r="I119" s="7">
        <f t="shared" si="3"/>
        <v>8.0280175781250005</v>
      </c>
      <c r="J119" s="6" t="s">
        <v>69</v>
      </c>
      <c r="K119" s="6" t="s">
        <v>2201</v>
      </c>
    </row>
    <row r="120" spans="1:11" x14ac:dyDescent="0.2">
      <c r="A120" s="4">
        <v>118</v>
      </c>
      <c r="B120" s="6" t="s">
        <v>2550</v>
      </c>
      <c r="C120" s="6" t="s">
        <v>2551</v>
      </c>
      <c r="D120" s="6" t="s">
        <v>2552</v>
      </c>
      <c r="E120" s="6" t="s">
        <v>2200</v>
      </c>
      <c r="F120" s="4">
        <v>8</v>
      </c>
      <c r="G120" s="4">
        <v>2.4300000000000002</v>
      </c>
      <c r="H120" s="7">
        <f t="shared" si="2"/>
        <v>0.57665039062500012</v>
      </c>
      <c r="I120" s="7">
        <f t="shared" si="3"/>
        <v>4.613203125000001</v>
      </c>
      <c r="J120" s="6" t="s">
        <v>69</v>
      </c>
      <c r="K120" s="6" t="s">
        <v>2201</v>
      </c>
    </row>
    <row r="121" spans="1:11" x14ac:dyDescent="0.2">
      <c r="A121" s="4">
        <v>119</v>
      </c>
      <c r="B121" s="6" t="s">
        <v>2553</v>
      </c>
      <c r="C121" s="6" t="s">
        <v>2554</v>
      </c>
      <c r="D121" s="6" t="s">
        <v>2555</v>
      </c>
      <c r="E121" s="6" t="s">
        <v>2200</v>
      </c>
      <c r="F121" s="4">
        <v>2</v>
      </c>
      <c r="G121" s="4">
        <v>1.99</v>
      </c>
      <c r="H121" s="7">
        <f t="shared" si="2"/>
        <v>0.47223632812499999</v>
      </c>
      <c r="I121" s="7">
        <f t="shared" si="3"/>
        <v>0.94447265624999999</v>
      </c>
      <c r="J121" s="6" t="s">
        <v>325</v>
      </c>
      <c r="K121" s="6" t="s">
        <v>2201</v>
      </c>
    </row>
    <row r="122" spans="1:11" x14ac:dyDescent="0.2">
      <c r="A122" s="4">
        <v>120</v>
      </c>
      <c r="B122" s="6" t="s">
        <v>2556</v>
      </c>
      <c r="C122" s="6" t="s">
        <v>2557</v>
      </c>
      <c r="D122" s="6" t="s">
        <v>2558</v>
      </c>
      <c r="E122" s="6" t="s">
        <v>2200</v>
      </c>
      <c r="F122" s="4">
        <v>2</v>
      </c>
      <c r="G122" s="4">
        <v>2.61</v>
      </c>
      <c r="H122" s="7">
        <f t="shared" si="2"/>
        <v>0.61936523437500002</v>
      </c>
      <c r="I122" s="7">
        <f t="shared" si="3"/>
        <v>1.23873046875</v>
      </c>
      <c r="J122" s="6" t="s">
        <v>29</v>
      </c>
      <c r="K122" s="6" t="s">
        <v>2201</v>
      </c>
    </row>
    <row r="123" spans="1:11" x14ac:dyDescent="0.2">
      <c r="A123" s="4">
        <v>121</v>
      </c>
      <c r="B123" s="6" t="s">
        <v>2559</v>
      </c>
      <c r="C123" s="6" t="s">
        <v>2560</v>
      </c>
      <c r="D123" s="6" t="s">
        <v>2561</v>
      </c>
      <c r="E123" s="6" t="s">
        <v>2200</v>
      </c>
      <c r="F123" s="4">
        <v>2</v>
      </c>
      <c r="G123" s="4">
        <v>0.13</v>
      </c>
      <c r="H123" s="7">
        <f t="shared" si="2"/>
        <v>3.0849609374999996E-2</v>
      </c>
      <c r="I123" s="7">
        <f t="shared" si="3"/>
        <v>6.1699218749999993E-2</v>
      </c>
      <c r="J123" s="6" t="s">
        <v>325</v>
      </c>
      <c r="K123" s="6" t="s">
        <v>2201</v>
      </c>
    </row>
    <row r="124" spans="1:11" x14ac:dyDescent="0.2">
      <c r="A124" s="4">
        <v>122</v>
      </c>
      <c r="B124" s="6" t="s">
        <v>2562</v>
      </c>
      <c r="C124" s="6" t="s">
        <v>2563</v>
      </c>
      <c r="D124" s="6" t="s">
        <v>2564</v>
      </c>
      <c r="E124" s="6" t="s">
        <v>2200</v>
      </c>
      <c r="F124" s="4">
        <v>2</v>
      </c>
      <c r="G124" s="4">
        <v>0.13</v>
      </c>
      <c r="H124" s="7">
        <f t="shared" si="2"/>
        <v>3.0849609374999996E-2</v>
      </c>
      <c r="I124" s="7">
        <f t="shared" si="3"/>
        <v>6.1699218749999993E-2</v>
      </c>
      <c r="J124" s="6" t="s">
        <v>325</v>
      </c>
      <c r="K124" s="6" t="s">
        <v>2201</v>
      </c>
    </row>
    <row r="125" spans="1:11" x14ac:dyDescent="0.2">
      <c r="A125" s="4">
        <v>123</v>
      </c>
      <c r="B125" s="6" t="s">
        <v>2565</v>
      </c>
      <c r="C125" s="6" t="s">
        <v>2566</v>
      </c>
      <c r="D125" s="6" t="s">
        <v>2567</v>
      </c>
      <c r="E125" s="6" t="s">
        <v>2200</v>
      </c>
      <c r="F125" s="4">
        <v>4</v>
      </c>
      <c r="G125" s="4">
        <v>2.61</v>
      </c>
      <c r="H125" s="7">
        <f t="shared" si="2"/>
        <v>0.61936523437500002</v>
      </c>
      <c r="I125" s="7">
        <f t="shared" si="3"/>
        <v>2.4774609375000001</v>
      </c>
      <c r="J125" s="6" t="s">
        <v>15</v>
      </c>
      <c r="K125" s="6" t="s">
        <v>2201</v>
      </c>
    </row>
    <row r="126" spans="1:11" x14ac:dyDescent="0.2">
      <c r="A126" s="4">
        <v>124</v>
      </c>
      <c r="B126" s="6" t="s">
        <v>2568</v>
      </c>
      <c r="C126" s="6" t="s">
        <v>2569</v>
      </c>
      <c r="D126" s="6" t="s">
        <v>2570</v>
      </c>
      <c r="E126" s="6" t="s">
        <v>2200</v>
      </c>
      <c r="F126" s="4">
        <v>20</v>
      </c>
      <c r="G126" s="4">
        <v>0.13</v>
      </c>
      <c r="H126" s="7">
        <f t="shared" si="2"/>
        <v>3.0849609374999996E-2</v>
      </c>
      <c r="I126" s="7">
        <f t="shared" si="3"/>
        <v>0.61699218749999996</v>
      </c>
      <c r="J126" s="6" t="s">
        <v>325</v>
      </c>
      <c r="K126" s="6" t="s">
        <v>2201</v>
      </c>
    </row>
    <row r="127" spans="1:11" x14ac:dyDescent="0.2">
      <c r="A127" s="4">
        <v>125</v>
      </c>
      <c r="B127" s="6" t="s">
        <v>2571</v>
      </c>
      <c r="C127" s="6" t="s">
        <v>2572</v>
      </c>
      <c r="D127" s="6" t="s">
        <v>2573</v>
      </c>
      <c r="E127" s="6" t="s">
        <v>2200</v>
      </c>
      <c r="F127" s="4">
        <v>3</v>
      </c>
      <c r="G127" s="4">
        <v>2.4300000000000002</v>
      </c>
      <c r="H127" s="7">
        <f t="shared" si="2"/>
        <v>0.57665039062500012</v>
      </c>
      <c r="I127" s="7">
        <f t="shared" si="3"/>
        <v>1.7299511718750002</v>
      </c>
      <c r="J127" s="6" t="s">
        <v>325</v>
      </c>
      <c r="K127" s="6" t="s">
        <v>2201</v>
      </c>
    </row>
    <row r="128" spans="1:11" x14ac:dyDescent="0.2">
      <c r="A128" s="4">
        <v>126</v>
      </c>
      <c r="B128" s="6" t="s">
        <v>2574</v>
      </c>
      <c r="C128" s="6" t="s">
        <v>2575</v>
      </c>
      <c r="D128" s="6" t="s">
        <v>2576</v>
      </c>
      <c r="E128" s="6" t="s">
        <v>2200</v>
      </c>
      <c r="F128" s="4">
        <v>3</v>
      </c>
      <c r="G128" s="4">
        <v>2.4300000000000002</v>
      </c>
      <c r="H128" s="7">
        <f t="shared" si="2"/>
        <v>0.57665039062500012</v>
      </c>
      <c r="I128" s="7">
        <f t="shared" si="3"/>
        <v>1.7299511718750002</v>
      </c>
      <c r="J128" s="6" t="s">
        <v>325</v>
      </c>
      <c r="K128" s="6" t="s">
        <v>2201</v>
      </c>
    </row>
    <row r="129" spans="1:11" x14ac:dyDescent="0.2">
      <c r="A129" s="4">
        <v>127</v>
      </c>
      <c r="B129" s="6" t="s">
        <v>2577</v>
      </c>
      <c r="C129" s="6" t="s">
        <v>2578</v>
      </c>
      <c r="D129" s="6" t="s">
        <v>2579</v>
      </c>
      <c r="E129" s="6" t="s">
        <v>2200</v>
      </c>
      <c r="F129" s="4">
        <v>14</v>
      </c>
      <c r="G129" s="4">
        <v>2.4300000000000002</v>
      </c>
      <c r="H129" s="7">
        <f t="shared" si="2"/>
        <v>0.57665039062500012</v>
      </c>
      <c r="I129" s="7">
        <f t="shared" si="3"/>
        <v>8.0731054687500023</v>
      </c>
      <c r="J129" s="6" t="s">
        <v>325</v>
      </c>
      <c r="K129" s="6" t="s">
        <v>2201</v>
      </c>
    </row>
    <row r="130" spans="1:11" x14ac:dyDescent="0.2">
      <c r="A130" s="4">
        <v>128</v>
      </c>
      <c r="B130" s="6" t="s">
        <v>2580</v>
      </c>
      <c r="C130" s="6" t="s">
        <v>2581</v>
      </c>
      <c r="D130" s="6" t="s">
        <v>2582</v>
      </c>
      <c r="E130" s="6" t="s">
        <v>2200</v>
      </c>
      <c r="F130" s="4">
        <v>8</v>
      </c>
      <c r="G130" s="4">
        <v>2.4300000000000002</v>
      </c>
      <c r="H130" s="7">
        <f t="shared" si="2"/>
        <v>0.57665039062500012</v>
      </c>
      <c r="I130" s="7">
        <f t="shared" si="3"/>
        <v>4.613203125000001</v>
      </c>
      <c r="J130" s="6" t="s">
        <v>325</v>
      </c>
      <c r="K130" s="6" t="s">
        <v>2201</v>
      </c>
    </row>
    <row r="131" spans="1:11" x14ac:dyDescent="0.2">
      <c r="A131" s="4">
        <v>129</v>
      </c>
      <c r="B131" s="6" t="s">
        <v>2583</v>
      </c>
      <c r="C131" s="6" t="s">
        <v>2584</v>
      </c>
      <c r="D131" s="6" t="s">
        <v>2585</v>
      </c>
      <c r="E131" s="6" t="s">
        <v>2200</v>
      </c>
      <c r="F131" s="4">
        <v>16</v>
      </c>
      <c r="G131" s="4">
        <v>0.13</v>
      </c>
      <c r="H131" s="7">
        <f t="shared" si="2"/>
        <v>3.0849609374999996E-2</v>
      </c>
      <c r="I131" s="7">
        <f t="shared" si="3"/>
        <v>0.49359374999999994</v>
      </c>
      <c r="J131" s="6" t="s">
        <v>325</v>
      </c>
      <c r="K131" s="6" t="s">
        <v>2201</v>
      </c>
    </row>
    <row r="132" spans="1:11" x14ac:dyDescent="0.2">
      <c r="A132" s="4">
        <v>130</v>
      </c>
      <c r="B132" s="6" t="s">
        <v>2586</v>
      </c>
      <c r="C132" s="6" t="s">
        <v>2587</v>
      </c>
      <c r="D132" s="6" t="s">
        <v>2588</v>
      </c>
      <c r="E132" s="6" t="s">
        <v>2200</v>
      </c>
      <c r="F132" s="4">
        <v>12</v>
      </c>
      <c r="G132" s="4">
        <v>0.13</v>
      </c>
      <c r="H132" s="7">
        <f t="shared" ref="H132:H195" si="4">G132*0.75*0.75*0.75*0.75*0.75</f>
        <v>3.0849609374999996E-2</v>
      </c>
      <c r="I132" s="7">
        <f t="shared" ref="I132:I195" si="5">F132*H132</f>
        <v>0.37019531249999993</v>
      </c>
      <c r="J132" s="6" t="s">
        <v>325</v>
      </c>
      <c r="K132" s="6" t="s">
        <v>2201</v>
      </c>
    </row>
    <row r="133" spans="1:11" x14ac:dyDescent="0.2">
      <c r="A133" s="4">
        <v>131</v>
      </c>
      <c r="B133" s="6" t="s">
        <v>2589</v>
      </c>
      <c r="C133" s="6" t="s">
        <v>2590</v>
      </c>
      <c r="D133" s="6" t="s">
        <v>2591</v>
      </c>
      <c r="E133" s="6" t="s">
        <v>2200</v>
      </c>
      <c r="F133" s="4">
        <v>15</v>
      </c>
      <c r="G133" s="4">
        <v>0.13</v>
      </c>
      <c r="H133" s="7">
        <f t="shared" si="4"/>
        <v>3.0849609374999996E-2</v>
      </c>
      <c r="I133" s="7">
        <f t="shared" si="5"/>
        <v>0.46274414062499997</v>
      </c>
      <c r="J133" s="6" t="s">
        <v>325</v>
      </c>
      <c r="K133" s="6" t="s">
        <v>2201</v>
      </c>
    </row>
    <row r="134" spans="1:11" x14ac:dyDescent="0.2">
      <c r="A134" s="4">
        <v>132</v>
      </c>
      <c r="B134" s="6" t="s">
        <v>2592</v>
      </c>
      <c r="C134" s="6" t="s">
        <v>2593</v>
      </c>
      <c r="D134" s="6" t="s">
        <v>2594</v>
      </c>
      <c r="E134" s="6" t="s">
        <v>2200</v>
      </c>
      <c r="F134" s="4">
        <v>8</v>
      </c>
      <c r="G134" s="4">
        <v>2.4300000000000002</v>
      </c>
      <c r="H134" s="7">
        <f t="shared" si="4"/>
        <v>0.57665039062500012</v>
      </c>
      <c r="I134" s="7">
        <f t="shared" si="5"/>
        <v>4.613203125000001</v>
      </c>
      <c r="J134" s="6" t="s">
        <v>325</v>
      </c>
      <c r="K134" s="6" t="s">
        <v>2201</v>
      </c>
    </row>
    <row r="135" spans="1:11" x14ac:dyDescent="0.2">
      <c r="A135" s="4">
        <v>133</v>
      </c>
      <c r="B135" s="6" t="s">
        <v>2595</v>
      </c>
      <c r="C135" s="6" t="s">
        <v>2596</v>
      </c>
      <c r="D135" s="6" t="s">
        <v>2597</v>
      </c>
      <c r="E135" s="6" t="s">
        <v>2200</v>
      </c>
      <c r="F135" s="4">
        <v>5</v>
      </c>
      <c r="G135" s="4">
        <v>2.4300000000000002</v>
      </c>
      <c r="H135" s="7">
        <f t="shared" si="4"/>
        <v>0.57665039062500012</v>
      </c>
      <c r="I135" s="7">
        <f t="shared" si="5"/>
        <v>2.8832519531250007</v>
      </c>
      <c r="J135" s="6" t="s">
        <v>15</v>
      </c>
      <c r="K135" s="6" t="s">
        <v>2201</v>
      </c>
    </row>
    <row r="136" spans="1:11" x14ac:dyDescent="0.2">
      <c r="A136" s="4">
        <v>134</v>
      </c>
      <c r="B136" s="6" t="s">
        <v>2598</v>
      </c>
      <c r="C136" s="6" t="s">
        <v>2599</v>
      </c>
      <c r="D136" s="6" t="s">
        <v>2600</v>
      </c>
      <c r="E136" s="6" t="s">
        <v>2200</v>
      </c>
      <c r="F136" s="4">
        <v>2</v>
      </c>
      <c r="G136" s="4">
        <v>2.4300000000000002</v>
      </c>
      <c r="H136" s="7">
        <f t="shared" si="4"/>
        <v>0.57665039062500012</v>
      </c>
      <c r="I136" s="7">
        <f t="shared" si="5"/>
        <v>1.1533007812500002</v>
      </c>
      <c r="J136" s="6" t="s">
        <v>15</v>
      </c>
      <c r="K136" s="6" t="s">
        <v>2201</v>
      </c>
    </row>
    <row r="137" spans="1:11" x14ac:dyDescent="0.2">
      <c r="A137" s="4">
        <v>135</v>
      </c>
      <c r="B137" s="6" t="s">
        <v>2601</v>
      </c>
      <c r="C137" s="6" t="s">
        <v>2602</v>
      </c>
      <c r="D137" s="6" t="s">
        <v>2603</v>
      </c>
      <c r="E137" s="6" t="s">
        <v>2200</v>
      </c>
      <c r="F137" s="4">
        <v>3</v>
      </c>
      <c r="G137" s="4">
        <v>1.99</v>
      </c>
      <c r="H137" s="7">
        <f t="shared" si="4"/>
        <v>0.47223632812499999</v>
      </c>
      <c r="I137" s="7">
        <f t="shared" si="5"/>
        <v>1.416708984375</v>
      </c>
      <c r="J137" s="6" t="s">
        <v>69</v>
      </c>
      <c r="K137" s="6" t="s">
        <v>2201</v>
      </c>
    </row>
    <row r="138" spans="1:11" x14ac:dyDescent="0.2">
      <c r="A138" s="4">
        <v>136</v>
      </c>
      <c r="B138" s="6" t="s">
        <v>2604</v>
      </c>
      <c r="C138" s="6" t="s">
        <v>2605</v>
      </c>
      <c r="D138" s="6" t="s">
        <v>2606</v>
      </c>
      <c r="E138" s="6" t="s">
        <v>2200</v>
      </c>
      <c r="F138" s="4">
        <v>2</v>
      </c>
      <c r="G138" s="4">
        <v>3.05</v>
      </c>
      <c r="H138" s="7">
        <f t="shared" si="4"/>
        <v>0.72377929687499998</v>
      </c>
      <c r="I138" s="7">
        <f t="shared" si="5"/>
        <v>1.44755859375</v>
      </c>
      <c r="J138" s="6" t="s">
        <v>325</v>
      </c>
      <c r="K138" s="6" t="s">
        <v>2201</v>
      </c>
    </row>
    <row r="139" spans="1:11" x14ac:dyDescent="0.2">
      <c r="A139" s="4">
        <v>137</v>
      </c>
      <c r="B139" s="6" t="s">
        <v>2607</v>
      </c>
      <c r="C139" s="6" t="s">
        <v>2608</v>
      </c>
      <c r="D139" s="6" t="s">
        <v>2609</v>
      </c>
      <c r="E139" s="6" t="s">
        <v>2200</v>
      </c>
      <c r="F139" s="4">
        <v>2</v>
      </c>
      <c r="G139" s="4">
        <v>3.05</v>
      </c>
      <c r="H139" s="7">
        <f t="shared" si="4"/>
        <v>0.72377929687499998</v>
      </c>
      <c r="I139" s="7">
        <f t="shared" si="5"/>
        <v>1.44755859375</v>
      </c>
      <c r="J139" s="6" t="s">
        <v>325</v>
      </c>
      <c r="K139" s="6" t="s">
        <v>2201</v>
      </c>
    </row>
    <row r="140" spans="1:11" x14ac:dyDescent="0.2">
      <c r="A140" s="4">
        <v>138</v>
      </c>
      <c r="B140" s="6" t="s">
        <v>2610</v>
      </c>
      <c r="C140" s="6" t="s">
        <v>2611</v>
      </c>
      <c r="D140" s="6" t="s">
        <v>2612</v>
      </c>
      <c r="E140" s="6" t="s">
        <v>2200</v>
      </c>
      <c r="F140" s="4">
        <v>4</v>
      </c>
      <c r="G140" s="4">
        <v>0.13</v>
      </c>
      <c r="H140" s="7">
        <f t="shared" si="4"/>
        <v>3.0849609374999996E-2</v>
      </c>
      <c r="I140" s="7">
        <f t="shared" si="5"/>
        <v>0.12339843749999999</v>
      </c>
      <c r="J140" s="6" t="s">
        <v>15</v>
      </c>
      <c r="K140" s="6" t="s">
        <v>2201</v>
      </c>
    </row>
    <row r="141" spans="1:11" x14ac:dyDescent="0.2">
      <c r="A141" s="4">
        <v>139</v>
      </c>
      <c r="B141" s="6" t="s">
        <v>2613</v>
      </c>
      <c r="C141" s="6" t="s">
        <v>2614</v>
      </c>
      <c r="D141" s="6" t="s">
        <v>2615</v>
      </c>
      <c r="E141" s="6" t="s">
        <v>2200</v>
      </c>
      <c r="F141" s="4">
        <v>2</v>
      </c>
      <c r="G141" s="4">
        <v>0.13</v>
      </c>
      <c r="H141" s="7">
        <f t="shared" si="4"/>
        <v>3.0849609374999996E-2</v>
      </c>
      <c r="I141" s="7">
        <f t="shared" si="5"/>
        <v>6.1699218749999993E-2</v>
      </c>
      <c r="J141" s="6" t="s">
        <v>325</v>
      </c>
      <c r="K141" s="6" t="s">
        <v>2201</v>
      </c>
    </row>
    <row r="142" spans="1:11" x14ac:dyDescent="0.2">
      <c r="A142" s="4">
        <v>140</v>
      </c>
      <c r="B142" s="6" t="s">
        <v>2616</v>
      </c>
      <c r="C142" s="6" t="s">
        <v>2617</v>
      </c>
      <c r="D142" s="6" t="s">
        <v>2618</v>
      </c>
      <c r="E142" s="6" t="s">
        <v>2200</v>
      </c>
      <c r="F142" s="4">
        <v>14</v>
      </c>
      <c r="G142" s="4">
        <v>0.13</v>
      </c>
      <c r="H142" s="7">
        <f t="shared" si="4"/>
        <v>3.0849609374999996E-2</v>
      </c>
      <c r="I142" s="7">
        <f t="shared" si="5"/>
        <v>0.43189453124999994</v>
      </c>
      <c r="J142" s="6" t="s">
        <v>325</v>
      </c>
      <c r="K142" s="6" t="s">
        <v>2201</v>
      </c>
    </row>
    <row r="143" spans="1:11" x14ac:dyDescent="0.2">
      <c r="A143" s="4">
        <v>141</v>
      </c>
      <c r="B143" s="6" t="s">
        <v>2619</v>
      </c>
      <c r="C143" s="6" t="s">
        <v>2620</v>
      </c>
      <c r="D143" s="6" t="s">
        <v>2621</v>
      </c>
      <c r="E143" s="6" t="s">
        <v>2200</v>
      </c>
      <c r="F143" s="4">
        <v>14</v>
      </c>
      <c r="G143" s="4">
        <v>2.4300000000000002</v>
      </c>
      <c r="H143" s="7">
        <f t="shared" si="4"/>
        <v>0.57665039062500012</v>
      </c>
      <c r="I143" s="7">
        <f t="shared" si="5"/>
        <v>8.0731054687500023</v>
      </c>
      <c r="J143" s="6" t="s">
        <v>325</v>
      </c>
      <c r="K143" s="6" t="s">
        <v>2201</v>
      </c>
    </row>
    <row r="144" spans="1:11" x14ac:dyDescent="0.2">
      <c r="A144" s="4">
        <v>142</v>
      </c>
      <c r="B144" s="6" t="s">
        <v>2622</v>
      </c>
      <c r="C144" s="6" t="s">
        <v>2623</v>
      </c>
      <c r="D144" s="6" t="s">
        <v>2624</v>
      </c>
      <c r="E144" s="6" t="s">
        <v>2200</v>
      </c>
      <c r="F144" s="4">
        <v>8</v>
      </c>
      <c r="G144" s="4">
        <v>2.4300000000000002</v>
      </c>
      <c r="H144" s="7">
        <f t="shared" si="4"/>
        <v>0.57665039062500012</v>
      </c>
      <c r="I144" s="7">
        <f t="shared" si="5"/>
        <v>4.613203125000001</v>
      </c>
      <c r="J144" s="6" t="s">
        <v>325</v>
      </c>
      <c r="K144" s="6" t="s">
        <v>2201</v>
      </c>
    </row>
    <row r="145" spans="1:11" x14ac:dyDescent="0.2">
      <c r="A145" s="4">
        <v>143</v>
      </c>
      <c r="B145" s="6" t="s">
        <v>2625</v>
      </c>
      <c r="C145" s="6" t="s">
        <v>2626</v>
      </c>
      <c r="D145" s="6" t="s">
        <v>2627</v>
      </c>
      <c r="E145" s="6" t="s">
        <v>2200</v>
      </c>
      <c r="F145" s="4">
        <v>10</v>
      </c>
      <c r="G145" s="4">
        <v>2.4300000000000002</v>
      </c>
      <c r="H145" s="7">
        <f t="shared" si="4"/>
        <v>0.57665039062500012</v>
      </c>
      <c r="I145" s="7">
        <f t="shared" si="5"/>
        <v>5.7665039062500014</v>
      </c>
      <c r="J145" s="6" t="s">
        <v>325</v>
      </c>
      <c r="K145" s="6" t="s">
        <v>2201</v>
      </c>
    </row>
    <row r="146" spans="1:11" x14ac:dyDescent="0.2">
      <c r="A146" s="4">
        <v>144</v>
      </c>
      <c r="B146" s="6" t="s">
        <v>2628</v>
      </c>
      <c r="C146" s="6" t="s">
        <v>2629</v>
      </c>
      <c r="D146" s="6" t="s">
        <v>2630</v>
      </c>
      <c r="E146" s="6" t="s">
        <v>2200</v>
      </c>
      <c r="F146" s="4">
        <v>32</v>
      </c>
      <c r="G146" s="4">
        <v>2.4300000000000002</v>
      </c>
      <c r="H146" s="7">
        <f t="shared" si="4"/>
        <v>0.57665039062500012</v>
      </c>
      <c r="I146" s="7">
        <f t="shared" si="5"/>
        <v>18.452812500000004</v>
      </c>
      <c r="J146" s="6" t="s">
        <v>325</v>
      </c>
      <c r="K146" s="6" t="s">
        <v>2201</v>
      </c>
    </row>
    <row r="147" spans="1:11" x14ac:dyDescent="0.2">
      <c r="A147" s="4">
        <v>145</v>
      </c>
      <c r="B147" s="6" t="s">
        <v>2631</v>
      </c>
      <c r="C147" s="6" t="s">
        <v>2632</v>
      </c>
      <c r="D147" s="6" t="s">
        <v>2633</v>
      </c>
      <c r="E147" s="6" t="s">
        <v>2200</v>
      </c>
      <c r="F147" s="4">
        <v>24</v>
      </c>
      <c r="G147" s="4">
        <v>2.4300000000000002</v>
      </c>
      <c r="H147" s="7">
        <f t="shared" si="4"/>
        <v>0.57665039062500012</v>
      </c>
      <c r="I147" s="7">
        <f t="shared" si="5"/>
        <v>13.839609375000002</v>
      </c>
      <c r="J147" s="6" t="s">
        <v>325</v>
      </c>
      <c r="K147" s="6" t="s">
        <v>2201</v>
      </c>
    </row>
    <row r="148" spans="1:11" x14ac:dyDescent="0.2">
      <c r="A148" s="4">
        <v>146</v>
      </c>
      <c r="B148" s="6" t="s">
        <v>2634</v>
      </c>
      <c r="C148" s="6" t="s">
        <v>2635</v>
      </c>
      <c r="D148" s="6" t="s">
        <v>2636</v>
      </c>
      <c r="E148" s="6" t="s">
        <v>2200</v>
      </c>
      <c r="F148" s="4">
        <v>2</v>
      </c>
      <c r="G148" s="4">
        <v>0.13</v>
      </c>
      <c r="H148" s="7">
        <f t="shared" si="4"/>
        <v>3.0849609374999996E-2</v>
      </c>
      <c r="I148" s="7">
        <f t="shared" si="5"/>
        <v>6.1699218749999993E-2</v>
      </c>
      <c r="J148" s="6" t="s">
        <v>29</v>
      </c>
      <c r="K148" s="6" t="s">
        <v>2201</v>
      </c>
    </row>
    <row r="149" spans="1:11" x14ac:dyDescent="0.2">
      <c r="A149" s="4">
        <v>147</v>
      </c>
      <c r="B149" s="6" t="s">
        <v>2637</v>
      </c>
      <c r="C149" s="6" t="s">
        <v>2638</v>
      </c>
      <c r="D149" s="6" t="s">
        <v>2639</v>
      </c>
      <c r="E149" s="6" t="s">
        <v>2200</v>
      </c>
      <c r="F149" s="4">
        <v>22</v>
      </c>
      <c r="G149" s="4">
        <v>0.13</v>
      </c>
      <c r="H149" s="7">
        <f t="shared" si="4"/>
        <v>3.0849609374999996E-2</v>
      </c>
      <c r="I149" s="7">
        <f t="shared" si="5"/>
        <v>0.67869140624999991</v>
      </c>
      <c r="J149" s="6" t="s">
        <v>325</v>
      </c>
      <c r="K149" s="6" t="s">
        <v>2201</v>
      </c>
    </row>
    <row r="150" spans="1:11" x14ac:dyDescent="0.2">
      <c r="A150" s="4">
        <v>148</v>
      </c>
      <c r="B150" s="6" t="s">
        <v>2640</v>
      </c>
      <c r="C150" s="6" t="s">
        <v>2641</v>
      </c>
      <c r="D150" s="6" t="s">
        <v>2642</v>
      </c>
      <c r="E150" s="6" t="s">
        <v>2200</v>
      </c>
      <c r="F150" s="4">
        <v>2</v>
      </c>
      <c r="G150" s="4">
        <v>3.05</v>
      </c>
      <c r="H150" s="7">
        <f t="shared" si="4"/>
        <v>0.72377929687499998</v>
      </c>
      <c r="I150" s="7">
        <f t="shared" si="5"/>
        <v>1.44755859375</v>
      </c>
      <c r="J150" s="6" t="s">
        <v>325</v>
      </c>
      <c r="K150" s="6" t="s">
        <v>2201</v>
      </c>
    </row>
    <row r="151" spans="1:11" x14ac:dyDescent="0.2">
      <c r="A151" s="4">
        <v>149</v>
      </c>
      <c r="B151" s="6" t="s">
        <v>2643</v>
      </c>
      <c r="C151" s="6" t="s">
        <v>2644</v>
      </c>
      <c r="D151" s="6" t="s">
        <v>2645</v>
      </c>
      <c r="E151" s="6" t="s">
        <v>2200</v>
      </c>
      <c r="F151" s="4">
        <v>10</v>
      </c>
      <c r="G151" s="4">
        <v>0.13</v>
      </c>
      <c r="H151" s="7">
        <f t="shared" si="4"/>
        <v>3.0849609374999996E-2</v>
      </c>
      <c r="I151" s="7">
        <f t="shared" si="5"/>
        <v>0.30849609374999998</v>
      </c>
      <c r="J151" s="6" t="s">
        <v>325</v>
      </c>
      <c r="K151" s="6" t="s">
        <v>2201</v>
      </c>
    </row>
    <row r="152" spans="1:11" x14ac:dyDescent="0.2">
      <c r="A152" s="4">
        <v>150</v>
      </c>
      <c r="B152" s="6" t="s">
        <v>2646</v>
      </c>
      <c r="C152" s="6" t="s">
        <v>2647</v>
      </c>
      <c r="D152" s="6" t="s">
        <v>2648</v>
      </c>
      <c r="E152" s="6" t="s">
        <v>2200</v>
      </c>
      <c r="F152" s="4">
        <v>6</v>
      </c>
      <c r="G152" s="4">
        <v>0.13</v>
      </c>
      <c r="H152" s="7">
        <f t="shared" si="4"/>
        <v>3.0849609374999996E-2</v>
      </c>
      <c r="I152" s="7">
        <f t="shared" si="5"/>
        <v>0.18509765624999996</v>
      </c>
      <c r="J152" s="6" t="s">
        <v>325</v>
      </c>
      <c r="K152" s="6" t="s">
        <v>2201</v>
      </c>
    </row>
    <row r="153" spans="1:11" x14ac:dyDescent="0.2">
      <c r="A153" s="4">
        <v>151</v>
      </c>
      <c r="B153" s="6" t="s">
        <v>2649</v>
      </c>
      <c r="C153" s="6" t="s">
        <v>2650</v>
      </c>
      <c r="D153" s="6" t="s">
        <v>2651</v>
      </c>
      <c r="E153" s="6" t="s">
        <v>2200</v>
      </c>
      <c r="F153" s="4">
        <v>2</v>
      </c>
      <c r="G153" s="4">
        <v>2.4300000000000002</v>
      </c>
      <c r="H153" s="7">
        <f t="shared" si="4"/>
        <v>0.57665039062500012</v>
      </c>
      <c r="I153" s="7">
        <f t="shared" si="5"/>
        <v>1.1533007812500002</v>
      </c>
      <c r="J153" s="6" t="s">
        <v>69</v>
      </c>
      <c r="K153" s="6" t="s">
        <v>2201</v>
      </c>
    </row>
    <row r="154" spans="1:11" x14ac:dyDescent="0.2">
      <c r="A154" s="4">
        <v>152</v>
      </c>
      <c r="B154" s="6" t="s">
        <v>2652</v>
      </c>
      <c r="C154" s="6" t="s">
        <v>2653</v>
      </c>
      <c r="D154" s="6" t="s">
        <v>2654</v>
      </c>
      <c r="E154" s="6" t="s">
        <v>2200</v>
      </c>
      <c r="F154" s="4">
        <v>4</v>
      </c>
      <c r="G154" s="4">
        <v>1</v>
      </c>
      <c r="H154" s="7">
        <f t="shared" si="4"/>
        <v>0.2373046875</v>
      </c>
      <c r="I154" s="7">
        <f t="shared" si="5"/>
        <v>0.94921875</v>
      </c>
      <c r="J154" s="6" t="s">
        <v>325</v>
      </c>
      <c r="K154" s="6" t="s">
        <v>2201</v>
      </c>
    </row>
    <row r="155" spans="1:11" x14ac:dyDescent="0.2">
      <c r="A155" s="4">
        <v>153</v>
      </c>
      <c r="B155" s="6" t="s">
        <v>2655</v>
      </c>
      <c r="C155" s="6" t="s">
        <v>2656</v>
      </c>
      <c r="D155" s="6" t="s">
        <v>2657</v>
      </c>
      <c r="E155" s="6" t="s">
        <v>2200</v>
      </c>
      <c r="F155" s="4">
        <v>7</v>
      </c>
      <c r="G155" s="4">
        <v>2.4300000000000002</v>
      </c>
      <c r="H155" s="7">
        <f t="shared" si="4"/>
        <v>0.57665039062500012</v>
      </c>
      <c r="I155" s="7">
        <f t="shared" si="5"/>
        <v>4.0365527343750012</v>
      </c>
      <c r="J155" s="6" t="s">
        <v>325</v>
      </c>
      <c r="K155" s="6" t="s">
        <v>2201</v>
      </c>
    </row>
    <row r="156" spans="1:11" x14ac:dyDescent="0.2">
      <c r="A156" s="4">
        <v>154</v>
      </c>
      <c r="B156" s="6" t="s">
        <v>2658</v>
      </c>
      <c r="C156" s="6" t="s">
        <v>2659</v>
      </c>
      <c r="D156" s="6" t="s">
        <v>2660</v>
      </c>
      <c r="E156" s="6" t="s">
        <v>2200</v>
      </c>
      <c r="F156" s="4">
        <v>4</v>
      </c>
      <c r="G156" s="4">
        <v>2.4300000000000002</v>
      </c>
      <c r="H156" s="7">
        <f t="shared" si="4"/>
        <v>0.57665039062500012</v>
      </c>
      <c r="I156" s="7">
        <f t="shared" si="5"/>
        <v>2.3066015625000005</v>
      </c>
      <c r="J156" s="6" t="s">
        <v>325</v>
      </c>
      <c r="K156" s="6" t="s">
        <v>2201</v>
      </c>
    </row>
    <row r="157" spans="1:11" x14ac:dyDescent="0.2">
      <c r="A157" s="4">
        <v>155</v>
      </c>
      <c r="B157" s="6" t="s">
        <v>2661</v>
      </c>
      <c r="C157" s="6" t="s">
        <v>2662</v>
      </c>
      <c r="D157" s="6" t="s">
        <v>2663</v>
      </c>
      <c r="E157" s="6" t="s">
        <v>2200</v>
      </c>
      <c r="F157" s="4">
        <v>3</v>
      </c>
      <c r="G157" s="4">
        <v>2.4300000000000002</v>
      </c>
      <c r="H157" s="7">
        <f t="shared" si="4"/>
        <v>0.57665039062500012</v>
      </c>
      <c r="I157" s="7">
        <f t="shared" si="5"/>
        <v>1.7299511718750002</v>
      </c>
      <c r="J157" s="6" t="s">
        <v>325</v>
      </c>
      <c r="K157" s="6" t="s">
        <v>2201</v>
      </c>
    </row>
    <row r="158" spans="1:11" x14ac:dyDescent="0.2">
      <c r="A158" s="4">
        <v>156</v>
      </c>
      <c r="B158" s="6" t="s">
        <v>2664</v>
      </c>
      <c r="C158" s="6" t="s">
        <v>2665</v>
      </c>
      <c r="D158" s="6" t="s">
        <v>2666</v>
      </c>
      <c r="E158" s="6" t="s">
        <v>2200</v>
      </c>
      <c r="F158" s="4">
        <v>4</v>
      </c>
      <c r="G158" s="4">
        <v>2.4300000000000002</v>
      </c>
      <c r="H158" s="7">
        <f t="shared" si="4"/>
        <v>0.57665039062500012</v>
      </c>
      <c r="I158" s="7">
        <f t="shared" si="5"/>
        <v>2.3066015625000005</v>
      </c>
      <c r="J158" s="6" t="s">
        <v>15</v>
      </c>
      <c r="K158" s="6" t="s">
        <v>2201</v>
      </c>
    </row>
    <row r="159" spans="1:11" x14ac:dyDescent="0.2">
      <c r="A159" s="4">
        <v>157</v>
      </c>
      <c r="B159" s="6" t="s">
        <v>2667</v>
      </c>
      <c r="C159" s="6" t="s">
        <v>2668</v>
      </c>
      <c r="D159" s="6" t="s">
        <v>2669</v>
      </c>
      <c r="E159" s="6" t="s">
        <v>2200</v>
      </c>
      <c r="F159" s="4">
        <v>2</v>
      </c>
      <c r="G159" s="4">
        <v>2.4300000000000002</v>
      </c>
      <c r="H159" s="7">
        <f t="shared" si="4"/>
        <v>0.57665039062500012</v>
      </c>
      <c r="I159" s="7">
        <f t="shared" si="5"/>
        <v>1.1533007812500002</v>
      </c>
      <c r="J159" s="6" t="s">
        <v>15</v>
      </c>
      <c r="K159" s="6" t="s">
        <v>2201</v>
      </c>
    </row>
    <row r="160" spans="1:11" x14ac:dyDescent="0.2">
      <c r="A160" s="4">
        <v>158</v>
      </c>
      <c r="B160" s="6" t="s">
        <v>2670</v>
      </c>
      <c r="C160" s="6" t="s">
        <v>2671</v>
      </c>
      <c r="D160" s="6" t="s">
        <v>2672</v>
      </c>
      <c r="E160" s="6" t="s">
        <v>2200</v>
      </c>
      <c r="F160" s="4">
        <v>4</v>
      </c>
      <c r="G160" s="4">
        <v>2.4300000000000002</v>
      </c>
      <c r="H160" s="7">
        <f t="shared" si="4"/>
        <v>0.57665039062500012</v>
      </c>
      <c r="I160" s="7">
        <f t="shared" si="5"/>
        <v>2.3066015625000005</v>
      </c>
      <c r="J160" s="6" t="s">
        <v>325</v>
      </c>
      <c r="K160" s="6" t="s">
        <v>2201</v>
      </c>
    </row>
    <row r="161" spans="1:11" x14ac:dyDescent="0.2">
      <c r="A161" s="4">
        <v>159</v>
      </c>
      <c r="B161" s="6" t="s">
        <v>2673</v>
      </c>
      <c r="C161" s="6" t="s">
        <v>2674</v>
      </c>
      <c r="D161" s="6" t="s">
        <v>2675</v>
      </c>
      <c r="E161" s="6" t="s">
        <v>2200</v>
      </c>
      <c r="F161" s="4">
        <v>7</v>
      </c>
      <c r="G161" s="4">
        <v>0.13</v>
      </c>
      <c r="H161" s="7">
        <f t="shared" si="4"/>
        <v>3.0849609374999996E-2</v>
      </c>
      <c r="I161" s="7">
        <f t="shared" si="5"/>
        <v>0.21594726562499997</v>
      </c>
      <c r="J161" s="6" t="s">
        <v>325</v>
      </c>
      <c r="K161" s="6" t="s">
        <v>2201</v>
      </c>
    </row>
    <row r="162" spans="1:11" x14ac:dyDescent="0.2">
      <c r="A162" s="4">
        <v>160</v>
      </c>
      <c r="B162" s="6" t="s">
        <v>2676</v>
      </c>
      <c r="C162" s="6" t="s">
        <v>2677</v>
      </c>
      <c r="D162" s="6" t="s">
        <v>2678</v>
      </c>
      <c r="E162" s="6" t="s">
        <v>2200</v>
      </c>
      <c r="F162" s="4">
        <v>2</v>
      </c>
      <c r="G162" s="4">
        <v>1.99</v>
      </c>
      <c r="H162" s="7">
        <f t="shared" si="4"/>
        <v>0.47223632812499999</v>
      </c>
      <c r="I162" s="7">
        <f t="shared" si="5"/>
        <v>0.94447265624999999</v>
      </c>
      <c r="J162" s="6" t="s">
        <v>325</v>
      </c>
      <c r="K162" s="6" t="s">
        <v>2201</v>
      </c>
    </row>
    <row r="163" spans="1:11" x14ac:dyDescent="0.2">
      <c r="A163" s="4">
        <v>161</v>
      </c>
      <c r="B163" s="6" t="s">
        <v>2679</v>
      </c>
      <c r="C163" s="6" t="s">
        <v>2680</v>
      </c>
      <c r="D163" s="6" t="s">
        <v>2681</v>
      </c>
      <c r="E163" s="6" t="s">
        <v>2200</v>
      </c>
      <c r="F163" s="4">
        <v>2</v>
      </c>
      <c r="G163" s="4">
        <v>2.4300000000000002</v>
      </c>
      <c r="H163" s="7">
        <f t="shared" si="4"/>
        <v>0.57665039062500012</v>
      </c>
      <c r="I163" s="7">
        <f t="shared" si="5"/>
        <v>1.1533007812500002</v>
      </c>
      <c r="J163" s="6" t="s">
        <v>15</v>
      </c>
      <c r="K163" s="6" t="s">
        <v>2201</v>
      </c>
    </row>
    <row r="164" spans="1:11" x14ac:dyDescent="0.2">
      <c r="A164" s="4">
        <v>162</v>
      </c>
      <c r="B164" s="6" t="s">
        <v>2682</v>
      </c>
      <c r="C164" s="6" t="s">
        <v>2683</v>
      </c>
      <c r="D164" s="6" t="s">
        <v>2684</v>
      </c>
      <c r="E164" s="6" t="s">
        <v>2200</v>
      </c>
      <c r="F164" s="4">
        <v>1</v>
      </c>
      <c r="G164" s="4">
        <v>1.99</v>
      </c>
      <c r="H164" s="7">
        <f t="shared" si="4"/>
        <v>0.47223632812499999</v>
      </c>
      <c r="I164" s="7">
        <f t="shared" si="5"/>
        <v>0.47223632812499999</v>
      </c>
      <c r="J164" s="6" t="s">
        <v>325</v>
      </c>
      <c r="K164" s="6" t="s">
        <v>2201</v>
      </c>
    </row>
    <row r="165" spans="1:11" x14ac:dyDescent="0.2">
      <c r="A165" s="4">
        <v>163</v>
      </c>
      <c r="B165" s="6" t="s">
        <v>2685</v>
      </c>
      <c r="C165" s="6" t="s">
        <v>2686</v>
      </c>
      <c r="D165" s="6" t="s">
        <v>2687</v>
      </c>
      <c r="E165" s="6" t="s">
        <v>2200</v>
      </c>
      <c r="F165" s="4">
        <v>2</v>
      </c>
      <c r="G165" s="4">
        <v>2.4300000000000002</v>
      </c>
      <c r="H165" s="7">
        <f t="shared" si="4"/>
        <v>0.57665039062500012</v>
      </c>
      <c r="I165" s="7">
        <f t="shared" si="5"/>
        <v>1.1533007812500002</v>
      </c>
      <c r="J165" s="6" t="s">
        <v>29</v>
      </c>
      <c r="K165" s="6" t="s">
        <v>2201</v>
      </c>
    </row>
    <row r="166" spans="1:11" x14ac:dyDescent="0.2">
      <c r="A166" s="4">
        <v>164</v>
      </c>
      <c r="B166" s="6" t="s">
        <v>2688</v>
      </c>
      <c r="C166" s="6" t="s">
        <v>2689</v>
      </c>
      <c r="D166" s="6" t="s">
        <v>2690</v>
      </c>
      <c r="E166" s="6" t="s">
        <v>2200</v>
      </c>
      <c r="F166" s="4">
        <v>2</v>
      </c>
      <c r="G166" s="4">
        <v>2.4300000000000002</v>
      </c>
      <c r="H166" s="7">
        <f t="shared" si="4"/>
        <v>0.57665039062500012</v>
      </c>
      <c r="I166" s="7">
        <f t="shared" si="5"/>
        <v>1.1533007812500002</v>
      </c>
      <c r="J166" s="6" t="s">
        <v>29</v>
      </c>
      <c r="K166" s="6" t="s">
        <v>2201</v>
      </c>
    </row>
    <row r="167" spans="1:11" x14ac:dyDescent="0.2">
      <c r="A167" s="4">
        <v>165</v>
      </c>
      <c r="B167" s="6" t="s">
        <v>2691</v>
      </c>
      <c r="C167" s="6" t="s">
        <v>2692</v>
      </c>
      <c r="D167" s="6" t="s">
        <v>2693</v>
      </c>
      <c r="E167" s="6" t="s">
        <v>2200</v>
      </c>
      <c r="F167" s="4">
        <v>3</v>
      </c>
      <c r="G167" s="4">
        <v>1.99</v>
      </c>
      <c r="H167" s="7">
        <f t="shared" si="4"/>
        <v>0.47223632812499999</v>
      </c>
      <c r="I167" s="7">
        <f t="shared" si="5"/>
        <v>1.416708984375</v>
      </c>
      <c r="J167" s="6" t="s">
        <v>325</v>
      </c>
      <c r="K167" s="6" t="s">
        <v>2201</v>
      </c>
    </row>
    <row r="168" spans="1:11" x14ac:dyDescent="0.2">
      <c r="A168" s="4">
        <v>166</v>
      </c>
      <c r="B168" s="6" t="s">
        <v>2694</v>
      </c>
      <c r="C168" s="6" t="s">
        <v>2695</v>
      </c>
      <c r="D168" s="6" t="s">
        <v>2696</v>
      </c>
      <c r="E168" s="6" t="s">
        <v>2200</v>
      </c>
      <c r="F168" s="4">
        <v>2</v>
      </c>
      <c r="G168" s="4">
        <v>1.99</v>
      </c>
      <c r="H168" s="7">
        <f t="shared" si="4"/>
        <v>0.47223632812499999</v>
      </c>
      <c r="I168" s="7">
        <f t="shared" si="5"/>
        <v>0.94447265624999999</v>
      </c>
      <c r="J168" s="6" t="s">
        <v>325</v>
      </c>
      <c r="K168" s="6" t="s">
        <v>2201</v>
      </c>
    </row>
    <row r="169" spans="1:11" x14ac:dyDescent="0.2">
      <c r="A169" s="4">
        <v>167</v>
      </c>
      <c r="B169" s="6" t="s">
        <v>2697</v>
      </c>
      <c r="C169" s="6" t="s">
        <v>2698</v>
      </c>
      <c r="D169" s="6" t="s">
        <v>2699</v>
      </c>
      <c r="E169" s="6" t="s">
        <v>2200</v>
      </c>
      <c r="F169" s="4">
        <v>9</v>
      </c>
      <c r="G169" s="4">
        <v>0.13</v>
      </c>
      <c r="H169" s="7">
        <f t="shared" si="4"/>
        <v>3.0849609374999996E-2</v>
      </c>
      <c r="I169" s="7">
        <f t="shared" si="5"/>
        <v>0.27764648437499995</v>
      </c>
      <c r="J169" s="6" t="s">
        <v>325</v>
      </c>
      <c r="K169" s="6" t="s">
        <v>2201</v>
      </c>
    </row>
    <row r="170" spans="1:11" x14ac:dyDescent="0.2">
      <c r="A170" s="4">
        <v>168</v>
      </c>
      <c r="B170" s="6" t="s">
        <v>2700</v>
      </c>
      <c r="C170" s="6" t="s">
        <v>2701</v>
      </c>
      <c r="D170" s="6" t="s">
        <v>2702</v>
      </c>
      <c r="E170" s="6" t="s">
        <v>2200</v>
      </c>
      <c r="F170" s="4">
        <v>1</v>
      </c>
      <c r="G170" s="4">
        <v>1.99</v>
      </c>
      <c r="H170" s="7">
        <f t="shared" si="4"/>
        <v>0.47223632812499999</v>
      </c>
      <c r="I170" s="7">
        <f t="shared" si="5"/>
        <v>0.47223632812499999</v>
      </c>
      <c r="J170" s="6" t="s">
        <v>69</v>
      </c>
      <c r="K170" s="6" t="s">
        <v>2201</v>
      </c>
    </row>
    <row r="171" spans="1:11" x14ac:dyDescent="0.2">
      <c r="A171" s="4">
        <v>169</v>
      </c>
      <c r="B171" s="6" t="s">
        <v>2703</v>
      </c>
      <c r="C171" s="6" t="s">
        <v>2704</v>
      </c>
      <c r="D171" s="6" t="s">
        <v>2705</v>
      </c>
      <c r="E171" s="6" t="s">
        <v>2200</v>
      </c>
      <c r="F171" s="4">
        <v>8</v>
      </c>
      <c r="G171" s="4">
        <v>0.13</v>
      </c>
      <c r="H171" s="7">
        <f t="shared" si="4"/>
        <v>3.0849609374999996E-2</v>
      </c>
      <c r="I171" s="7">
        <f t="shared" si="5"/>
        <v>0.24679687499999997</v>
      </c>
      <c r="J171" s="6" t="s">
        <v>325</v>
      </c>
      <c r="K171" s="6" t="s">
        <v>2201</v>
      </c>
    </row>
    <row r="172" spans="1:11" x14ac:dyDescent="0.2">
      <c r="A172" s="4">
        <v>170</v>
      </c>
      <c r="B172" s="6" t="s">
        <v>2706</v>
      </c>
      <c r="C172" s="6" t="s">
        <v>2707</v>
      </c>
      <c r="D172" s="6" t="s">
        <v>2708</v>
      </c>
      <c r="E172" s="6" t="s">
        <v>2200</v>
      </c>
      <c r="F172" s="4">
        <v>2</v>
      </c>
      <c r="G172" s="4">
        <v>2.4300000000000002</v>
      </c>
      <c r="H172" s="7">
        <f t="shared" si="4"/>
        <v>0.57665039062500012</v>
      </c>
      <c r="I172" s="7">
        <f t="shared" si="5"/>
        <v>1.1533007812500002</v>
      </c>
      <c r="J172" s="6" t="s">
        <v>325</v>
      </c>
      <c r="K172" s="6" t="s">
        <v>2201</v>
      </c>
    </row>
    <row r="173" spans="1:11" x14ac:dyDescent="0.2">
      <c r="A173" s="4">
        <v>171</v>
      </c>
      <c r="B173" s="6" t="s">
        <v>2709</v>
      </c>
      <c r="C173" s="6" t="s">
        <v>2710</v>
      </c>
      <c r="D173" s="6" t="s">
        <v>2711</v>
      </c>
      <c r="E173" s="6" t="s">
        <v>2200</v>
      </c>
      <c r="F173" s="4">
        <v>4</v>
      </c>
      <c r="G173" s="4">
        <v>0.13</v>
      </c>
      <c r="H173" s="7">
        <f t="shared" si="4"/>
        <v>3.0849609374999996E-2</v>
      </c>
      <c r="I173" s="7">
        <f t="shared" si="5"/>
        <v>0.12339843749999999</v>
      </c>
      <c r="J173" s="6" t="s">
        <v>325</v>
      </c>
      <c r="K173" s="6" t="s">
        <v>2201</v>
      </c>
    </row>
    <row r="174" spans="1:11" x14ac:dyDescent="0.2">
      <c r="A174" s="4">
        <v>172</v>
      </c>
      <c r="B174" s="6" t="s">
        <v>2712</v>
      </c>
      <c r="C174" s="6" t="s">
        <v>2713</v>
      </c>
      <c r="D174" s="6" t="s">
        <v>2714</v>
      </c>
      <c r="E174" s="6" t="s">
        <v>2200</v>
      </c>
      <c r="F174" s="4">
        <v>4</v>
      </c>
      <c r="G174" s="4">
        <v>1.99</v>
      </c>
      <c r="H174" s="7">
        <f t="shared" si="4"/>
        <v>0.47223632812499999</v>
      </c>
      <c r="I174" s="7">
        <f t="shared" si="5"/>
        <v>1.8889453125</v>
      </c>
      <c r="J174" s="6" t="s">
        <v>69</v>
      </c>
      <c r="K174" s="6" t="s">
        <v>2201</v>
      </c>
    </row>
    <row r="175" spans="1:11" x14ac:dyDescent="0.2">
      <c r="A175" s="4">
        <v>173</v>
      </c>
      <c r="B175" s="6" t="s">
        <v>2715</v>
      </c>
      <c r="C175" s="6" t="s">
        <v>2716</v>
      </c>
      <c r="D175" s="6" t="s">
        <v>2717</v>
      </c>
      <c r="E175" s="6" t="s">
        <v>2200</v>
      </c>
      <c r="F175" s="4">
        <v>5</v>
      </c>
      <c r="G175" s="4">
        <v>1</v>
      </c>
      <c r="H175" s="7">
        <f t="shared" si="4"/>
        <v>0.2373046875</v>
      </c>
      <c r="I175" s="7">
        <f t="shared" si="5"/>
        <v>1.1865234375</v>
      </c>
      <c r="J175" s="6" t="s">
        <v>29</v>
      </c>
      <c r="K175" s="6" t="s">
        <v>2201</v>
      </c>
    </row>
    <row r="176" spans="1:11" x14ac:dyDescent="0.2">
      <c r="A176" s="4">
        <v>174</v>
      </c>
      <c r="B176" s="6" t="s">
        <v>2718</v>
      </c>
      <c r="C176" s="6" t="s">
        <v>2719</v>
      </c>
      <c r="D176" s="6" t="s">
        <v>2720</v>
      </c>
      <c r="E176" s="6" t="s">
        <v>2200</v>
      </c>
      <c r="F176" s="4">
        <v>2</v>
      </c>
      <c r="G176" s="4">
        <v>0.13</v>
      </c>
      <c r="H176" s="7">
        <f t="shared" si="4"/>
        <v>3.0849609374999996E-2</v>
      </c>
      <c r="I176" s="7">
        <f t="shared" si="5"/>
        <v>6.1699218749999993E-2</v>
      </c>
      <c r="J176" s="6" t="s">
        <v>325</v>
      </c>
      <c r="K176" s="6" t="s">
        <v>2201</v>
      </c>
    </row>
    <row r="177" spans="1:11" x14ac:dyDescent="0.2">
      <c r="A177" s="4">
        <v>175</v>
      </c>
      <c r="B177" s="6" t="s">
        <v>2721</v>
      </c>
      <c r="C177" s="6" t="s">
        <v>2722</v>
      </c>
      <c r="D177" s="6" t="s">
        <v>2723</v>
      </c>
      <c r="E177" s="6" t="s">
        <v>2200</v>
      </c>
      <c r="F177" s="4">
        <v>1</v>
      </c>
      <c r="G177" s="4">
        <v>3.32</v>
      </c>
      <c r="H177" s="7">
        <f t="shared" si="4"/>
        <v>0.78785156249999988</v>
      </c>
      <c r="I177" s="7">
        <f t="shared" si="5"/>
        <v>0.78785156249999988</v>
      </c>
      <c r="J177" s="6" t="s">
        <v>29</v>
      </c>
      <c r="K177" s="6" t="s">
        <v>2201</v>
      </c>
    </row>
    <row r="178" spans="1:11" x14ac:dyDescent="0.2">
      <c r="A178" s="4">
        <v>176</v>
      </c>
      <c r="B178" s="6" t="s">
        <v>2724</v>
      </c>
      <c r="C178" s="6" t="s">
        <v>2725</v>
      </c>
      <c r="D178" s="6" t="s">
        <v>2726</v>
      </c>
      <c r="E178" s="6" t="s">
        <v>2200</v>
      </c>
      <c r="F178" s="4">
        <v>6</v>
      </c>
      <c r="G178" s="4">
        <v>0.13</v>
      </c>
      <c r="H178" s="7">
        <f t="shared" si="4"/>
        <v>3.0849609374999996E-2</v>
      </c>
      <c r="I178" s="7">
        <f t="shared" si="5"/>
        <v>0.18509765624999996</v>
      </c>
      <c r="J178" s="6" t="s">
        <v>325</v>
      </c>
      <c r="K178" s="6" t="s">
        <v>2201</v>
      </c>
    </row>
    <row r="179" spans="1:11" x14ac:dyDescent="0.2">
      <c r="A179" s="4">
        <v>177</v>
      </c>
      <c r="B179" s="6" t="s">
        <v>2727</v>
      </c>
      <c r="C179" s="6" t="s">
        <v>2728</v>
      </c>
      <c r="D179" s="6" t="s">
        <v>2729</v>
      </c>
      <c r="E179" s="6" t="s">
        <v>2200</v>
      </c>
      <c r="F179" s="4">
        <v>7</v>
      </c>
      <c r="G179" s="4">
        <v>0.13</v>
      </c>
      <c r="H179" s="7">
        <f t="shared" si="4"/>
        <v>3.0849609374999996E-2</v>
      </c>
      <c r="I179" s="7">
        <f t="shared" si="5"/>
        <v>0.21594726562499997</v>
      </c>
      <c r="J179" s="6" t="s">
        <v>325</v>
      </c>
      <c r="K179" s="6" t="s">
        <v>2201</v>
      </c>
    </row>
    <row r="180" spans="1:11" x14ac:dyDescent="0.2">
      <c r="A180" s="4">
        <v>178</v>
      </c>
      <c r="B180" s="6" t="s">
        <v>2730</v>
      </c>
      <c r="C180" s="6" t="s">
        <v>2731</v>
      </c>
      <c r="D180" s="6" t="s">
        <v>2732</v>
      </c>
      <c r="E180" s="6" t="s">
        <v>2200</v>
      </c>
      <c r="F180" s="4">
        <v>2</v>
      </c>
      <c r="G180" s="4">
        <v>0.13</v>
      </c>
      <c r="H180" s="7">
        <f t="shared" si="4"/>
        <v>3.0849609374999996E-2</v>
      </c>
      <c r="I180" s="7">
        <f t="shared" si="5"/>
        <v>6.1699218749999993E-2</v>
      </c>
      <c r="J180" s="6" t="s">
        <v>325</v>
      </c>
      <c r="K180" s="6" t="s">
        <v>2201</v>
      </c>
    </row>
    <row r="181" spans="1:11" x14ac:dyDescent="0.2">
      <c r="A181" s="4">
        <v>179</v>
      </c>
      <c r="B181" s="6" t="s">
        <v>2733</v>
      </c>
      <c r="C181" s="6" t="s">
        <v>2734</v>
      </c>
      <c r="D181" s="6" t="s">
        <v>2735</v>
      </c>
      <c r="E181" s="6" t="s">
        <v>2200</v>
      </c>
      <c r="F181" s="4">
        <v>9</v>
      </c>
      <c r="G181" s="4">
        <v>1</v>
      </c>
      <c r="H181" s="7">
        <f t="shared" si="4"/>
        <v>0.2373046875</v>
      </c>
      <c r="I181" s="7">
        <f t="shared" si="5"/>
        <v>2.1357421875</v>
      </c>
      <c r="J181" s="6" t="s">
        <v>29</v>
      </c>
      <c r="K181" s="6" t="s">
        <v>2201</v>
      </c>
    </row>
    <row r="182" spans="1:11" x14ac:dyDescent="0.2">
      <c r="A182" s="4">
        <v>180</v>
      </c>
      <c r="B182" s="6" t="s">
        <v>2736</v>
      </c>
      <c r="C182" s="6" t="s">
        <v>2737</v>
      </c>
      <c r="D182" s="6" t="s">
        <v>2738</v>
      </c>
      <c r="E182" s="6" t="s">
        <v>2200</v>
      </c>
      <c r="F182" s="4">
        <v>1</v>
      </c>
      <c r="G182" s="4">
        <v>0.13</v>
      </c>
      <c r="H182" s="7">
        <f t="shared" si="4"/>
        <v>3.0849609374999996E-2</v>
      </c>
      <c r="I182" s="7">
        <f t="shared" si="5"/>
        <v>3.0849609374999996E-2</v>
      </c>
      <c r="J182" s="6" t="s">
        <v>325</v>
      </c>
      <c r="K182" s="6" t="s">
        <v>2201</v>
      </c>
    </row>
    <row r="183" spans="1:11" x14ac:dyDescent="0.2">
      <c r="A183" s="4">
        <v>181</v>
      </c>
      <c r="B183" s="6" t="s">
        <v>2739</v>
      </c>
      <c r="C183" s="6" t="s">
        <v>2740</v>
      </c>
      <c r="D183" s="6" t="s">
        <v>2741</v>
      </c>
      <c r="E183" s="6" t="s">
        <v>2200</v>
      </c>
      <c r="F183" s="4">
        <v>7</v>
      </c>
      <c r="G183" s="4">
        <v>0.13</v>
      </c>
      <c r="H183" s="7">
        <f t="shared" si="4"/>
        <v>3.0849609374999996E-2</v>
      </c>
      <c r="I183" s="7">
        <f t="shared" si="5"/>
        <v>0.21594726562499997</v>
      </c>
      <c r="J183" s="6" t="s">
        <v>325</v>
      </c>
      <c r="K183" s="6" t="s">
        <v>2201</v>
      </c>
    </row>
    <row r="184" spans="1:11" x14ac:dyDescent="0.2">
      <c r="A184" s="4">
        <v>182</v>
      </c>
      <c r="B184" s="6" t="s">
        <v>2742</v>
      </c>
      <c r="C184" s="6" t="s">
        <v>2743</v>
      </c>
      <c r="D184" s="6" t="s">
        <v>2744</v>
      </c>
      <c r="E184" s="6" t="s">
        <v>2200</v>
      </c>
      <c r="F184" s="4">
        <v>4</v>
      </c>
      <c r="G184" s="4">
        <v>3.32</v>
      </c>
      <c r="H184" s="7">
        <f t="shared" si="4"/>
        <v>0.78785156249999988</v>
      </c>
      <c r="I184" s="7">
        <f t="shared" si="5"/>
        <v>3.1514062499999995</v>
      </c>
      <c r="J184" s="6" t="s">
        <v>29</v>
      </c>
      <c r="K184" s="6" t="s">
        <v>2201</v>
      </c>
    </row>
    <row r="185" spans="1:11" x14ac:dyDescent="0.2">
      <c r="A185" s="4">
        <v>183</v>
      </c>
      <c r="B185" s="6" t="s">
        <v>2745</v>
      </c>
      <c r="C185" s="6" t="s">
        <v>2746</v>
      </c>
      <c r="D185" s="6" t="s">
        <v>2747</v>
      </c>
      <c r="E185" s="6" t="s">
        <v>2200</v>
      </c>
      <c r="F185" s="4">
        <v>2</v>
      </c>
      <c r="G185" s="4">
        <v>0.13</v>
      </c>
      <c r="H185" s="7">
        <f t="shared" si="4"/>
        <v>3.0849609374999996E-2</v>
      </c>
      <c r="I185" s="7">
        <f t="shared" si="5"/>
        <v>6.1699218749999993E-2</v>
      </c>
      <c r="J185" s="6" t="s">
        <v>325</v>
      </c>
      <c r="K185" s="6" t="s">
        <v>2201</v>
      </c>
    </row>
    <row r="186" spans="1:11" x14ac:dyDescent="0.2">
      <c r="A186" s="4">
        <v>184</v>
      </c>
      <c r="B186" s="6" t="s">
        <v>2748</v>
      </c>
      <c r="C186" s="6" t="s">
        <v>2749</v>
      </c>
      <c r="D186" s="6" t="s">
        <v>2750</v>
      </c>
      <c r="E186" s="6" t="s">
        <v>2200</v>
      </c>
      <c r="F186" s="4">
        <v>10</v>
      </c>
      <c r="G186" s="4">
        <v>0.13</v>
      </c>
      <c r="H186" s="7">
        <f t="shared" si="4"/>
        <v>3.0849609374999996E-2</v>
      </c>
      <c r="I186" s="7">
        <f t="shared" si="5"/>
        <v>0.30849609374999998</v>
      </c>
      <c r="J186" s="6" t="s">
        <v>325</v>
      </c>
      <c r="K186" s="6" t="s">
        <v>2201</v>
      </c>
    </row>
    <row r="187" spans="1:11" x14ac:dyDescent="0.2">
      <c r="A187" s="4">
        <v>185</v>
      </c>
      <c r="B187" s="6" t="s">
        <v>2751</v>
      </c>
      <c r="C187" s="6" t="s">
        <v>2752</v>
      </c>
      <c r="D187" s="6" t="s">
        <v>2753</v>
      </c>
      <c r="E187" s="6" t="s">
        <v>2200</v>
      </c>
      <c r="F187" s="4">
        <v>4</v>
      </c>
      <c r="G187" s="4">
        <v>0.13</v>
      </c>
      <c r="H187" s="7">
        <f t="shared" si="4"/>
        <v>3.0849609374999996E-2</v>
      </c>
      <c r="I187" s="7">
        <f t="shared" si="5"/>
        <v>0.12339843749999999</v>
      </c>
      <c r="J187" s="6" t="s">
        <v>325</v>
      </c>
      <c r="K187" s="6" t="s">
        <v>2201</v>
      </c>
    </row>
    <row r="188" spans="1:11" x14ac:dyDescent="0.2">
      <c r="A188" s="4">
        <v>186</v>
      </c>
      <c r="B188" s="6" t="s">
        <v>2754</v>
      </c>
      <c r="C188" s="6" t="s">
        <v>2755</v>
      </c>
      <c r="D188" s="6" t="s">
        <v>2756</v>
      </c>
      <c r="E188" s="6" t="s">
        <v>2200</v>
      </c>
      <c r="F188" s="4">
        <v>7</v>
      </c>
      <c r="G188" s="4">
        <v>0.13</v>
      </c>
      <c r="H188" s="7">
        <f t="shared" si="4"/>
        <v>3.0849609374999996E-2</v>
      </c>
      <c r="I188" s="7">
        <f t="shared" si="5"/>
        <v>0.21594726562499997</v>
      </c>
      <c r="J188" s="6" t="s">
        <v>325</v>
      </c>
      <c r="K188" s="6" t="s">
        <v>2201</v>
      </c>
    </row>
    <row r="189" spans="1:11" x14ac:dyDescent="0.2">
      <c r="A189" s="4">
        <v>187</v>
      </c>
      <c r="B189" s="6" t="s">
        <v>2757</v>
      </c>
      <c r="C189" s="6" t="s">
        <v>2758</v>
      </c>
      <c r="D189" s="6" t="s">
        <v>2759</v>
      </c>
      <c r="E189" s="6" t="s">
        <v>2200</v>
      </c>
      <c r="F189" s="4">
        <v>2</v>
      </c>
      <c r="G189" s="4">
        <v>1</v>
      </c>
      <c r="H189" s="7">
        <f t="shared" si="4"/>
        <v>0.2373046875</v>
      </c>
      <c r="I189" s="7">
        <f t="shared" si="5"/>
        <v>0.474609375</v>
      </c>
      <c r="J189" s="6" t="s">
        <v>15</v>
      </c>
      <c r="K189" s="6" t="s">
        <v>2201</v>
      </c>
    </row>
    <row r="190" spans="1:11" x14ac:dyDescent="0.2">
      <c r="A190" s="4">
        <v>188</v>
      </c>
      <c r="B190" s="6" t="s">
        <v>2760</v>
      </c>
      <c r="C190" s="6" t="s">
        <v>2761</v>
      </c>
      <c r="D190" s="6" t="s">
        <v>2762</v>
      </c>
      <c r="E190" s="6" t="s">
        <v>2200</v>
      </c>
      <c r="F190" s="4">
        <v>4</v>
      </c>
      <c r="G190" s="4">
        <v>3.32</v>
      </c>
      <c r="H190" s="7">
        <f t="shared" si="4"/>
        <v>0.78785156249999988</v>
      </c>
      <c r="I190" s="7">
        <f t="shared" si="5"/>
        <v>3.1514062499999995</v>
      </c>
      <c r="J190" s="6" t="s">
        <v>29</v>
      </c>
      <c r="K190" s="6" t="s">
        <v>2201</v>
      </c>
    </row>
    <row r="191" spans="1:11" x14ac:dyDescent="0.2">
      <c r="A191" s="4">
        <v>189</v>
      </c>
      <c r="B191" s="6" t="s">
        <v>2763</v>
      </c>
      <c r="C191" s="6" t="s">
        <v>2764</v>
      </c>
      <c r="D191" s="6" t="s">
        <v>2765</v>
      </c>
      <c r="E191" s="6" t="s">
        <v>2200</v>
      </c>
      <c r="F191" s="4">
        <v>4</v>
      </c>
      <c r="G191" s="4">
        <v>3.32</v>
      </c>
      <c r="H191" s="7">
        <f t="shared" si="4"/>
        <v>0.78785156249999988</v>
      </c>
      <c r="I191" s="7">
        <f t="shared" si="5"/>
        <v>3.1514062499999995</v>
      </c>
      <c r="J191" s="6" t="s">
        <v>29</v>
      </c>
      <c r="K191" s="6" t="s">
        <v>2201</v>
      </c>
    </row>
    <row r="192" spans="1:11" x14ac:dyDescent="0.2">
      <c r="A192" s="4">
        <v>190</v>
      </c>
      <c r="B192" s="6" t="s">
        <v>2766</v>
      </c>
      <c r="C192" s="6" t="s">
        <v>2767</v>
      </c>
      <c r="D192" s="6" t="s">
        <v>2768</v>
      </c>
      <c r="E192" s="6" t="s">
        <v>2200</v>
      </c>
      <c r="F192" s="4">
        <v>6</v>
      </c>
      <c r="G192" s="4">
        <v>0.13</v>
      </c>
      <c r="H192" s="7">
        <f t="shared" si="4"/>
        <v>3.0849609374999996E-2</v>
      </c>
      <c r="I192" s="7">
        <f t="shared" si="5"/>
        <v>0.18509765624999996</v>
      </c>
      <c r="J192" s="6" t="s">
        <v>325</v>
      </c>
      <c r="K192" s="6" t="s">
        <v>2201</v>
      </c>
    </row>
    <row r="193" spans="1:11" x14ac:dyDescent="0.2">
      <c r="A193" s="4">
        <v>191</v>
      </c>
      <c r="B193" s="6" t="s">
        <v>2769</v>
      </c>
      <c r="C193" s="6" t="s">
        <v>2770</v>
      </c>
      <c r="D193" s="6" t="s">
        <v>2771</v>
      </c>
      <c r="E193" s="6" t="s">
        <v>2200</v>
      </c>
      <c r="F193" s="4">
        <v>8</v>
      </c>
      <c r="G193" s="4">
        <v>0.13</v>
      </c>
      <c r="H193" s="7">
        <f t="shared" si="4"/>
        <v>3.0849609374999996E-2</v>
      </c>
      <c r="I193" s="7">
        <f t="shared" si="5"/>
        <v>0.24679687499999997</v>
      </c>
      <c r="J193" s="6" t="s">
        <v>325</v>
      </c>
      <c r="K193" s="6" t="s">
        <v>2201</v>
      </c>
    </row>
    <row r="194" spans="1:11" x14ac:dyDescent="0.2">
      <c r="A194" s="4">
        <v>192</v>
      </c>
      <c r="B194" s="6" t="s">
        <v>2772</v>
      </c>
      <c r="C194" s="6" t="s">
        <v>2773</v>
      </c>
      <c r="D194" s="6" t="s">
        <v>2774</v>
      </c>
      <c r="E194" s="6" t="s">
        <v>2200</v>
      </c>
      <c r="F194" s="4">
        <v>7</v>
      </c>
      <c r="G194" s="4">
        <v>2.61</v>
      </c>
      <c r="H194" s="7">
        <f t="shared" si="4"/>
        <v>0.61936523437500002</v>
      </c>
      <c r="I194" s="7">
        <f t="shared" si="5"/>
        <v>4.3355566406250006</v>
      </c>
      <c r="J194" s="6" t="s">
        <v>325</v>
      </c>
      <c r="K194" s="6" t="s">
        <v>2201</v>
      </c>
    </row>
    <row r="195" spans="1:11" x14ac:dyDescent="0.2">
      <c r="A195" s="4">
        <v>193</v>
      </c>
      <c r="B195" s="6" t="s">
        <v>2775</v>
      </c>
      <c r="C195" s="6" t="s">
        <v>2776</v>
      </c>
      <c r="D195" s="6" t="s">
        <v>2777</v>
      </c>
      <c r="E195" s="6" t="s">
        <v>2200</v>
      </c>
      <c r="F195" s="4">
        <v>3</v>
      </c>
      <c r="G195" s="4">
        <v>1.99</v>
      </c>
      <c r="H195" s="7">
        <f t="shared" si="4"/>
        <v>0.47223632812499999</v>
      </c>
      <c r="I195" s="7">
        <f t="shared" si="5"/>
        <v>1.416708984375</v>
      </c>
      <c r="J195" s="6" t="s">
        <v>325</v>
      </c>
      <c r="K195" s="6" t="s">
        <v>2201</v>
      </c>
    </row>
    <row r="196" spans="1:11" x14ac:dyDescent="0.2">
      <c r="A196" s="4">
        <v>194</v>
      </c>
      <c r="B196" s="6" t="s">
        <v>2778</v>
      </c>
      <c r="C196" s="6" t="s">
        <v>2779</v>
      </c>
      <c r="D196" s="6" t="s">
        <v>2780</v>
      </c>
      <c r="E196" s="6" t="s">
        <v>2200</v>
      </c>
      <c r="F196" s="4">
        <v>4</v>
      </c>
      <c r="G196" s="4">
        <v>1.99</v>
      </c>
      <c r="H196" s="7">
        <f t="shared" ref="H196:H259" si="6">G196*0.75*0.75*0.75*0.75*0.75</f>
        <v>0.47223632812499999</v>
      </c>
      <c r="I196" s="7">
        <f t="shared" ref="I196:I259" si="7">F196*H196</f>
        <v>1.8889453125</v>
      </c>
      <c r="J196" s="6" t="s">
        <v>325</v>
      </c>
      <c r="K196" s="6" t="s">
        <v>2201</v>
      </c>
    </row>
    <row r="197" spans="1:11" x14ac:dyDescent="0.2">
      <c r="A197" s="4">
        <v>195</v>
      </c>
      <c r="B197" s="6" t="s">
        <v>2781</v>
      </c>
      <c r="C197" s="6" t="s">
        <v>2782</v>
      </c>
      <c r="D197" s="6" t="s">
        <v>2783</v>
      </c>
      <c r="E197" s="6" t="s">
        <v>2200</v>
      </c>
      <c r="F197" s="4">
        <v>1</v>
      </c>
      <c r="G197" s="4">
        <v>1.99</v>
      </c>
      <c r="H197" s="7">
        <f t="shared" si="6"/>
        <v>0.47223632812499999</v>
      </c>
      <c r="I197" s="7">
        <f t="shared" si="7"/>
        <v>0.47223632812499999</v>
      </c>
      <c r="J197" s="6" t="s">
        <v>325</v>
      </c>
      <c r="K197" s="6" t="s">
        <v>2201</v>
      </c>
    </row>
    <row r="198" spans="1:11" x14ac:dyDescent="0.2">
      <c r="A198" s="4">
        <v>196</v>
      </c>
      <c r="B198" s="6" t="s">
        <v>2784</v>
      </c>
      <c r="C198" s="6" t="s">
        <v>2785</v>
      </c>
      <c r="D198" s="6" t="s">
        <v>2786</v>
      </c>
      <c r="E198" s="6" t="s">
        <v>2200</v>
      </c>
      <c r="F198" s="4">
        <v>6</v>
      </c>
      <c r="G198" s="4">
        <v>2.61</v>
      </c>
      <c r="H198" s="7">
        <f t="shared" si="6"/>
        <v>0.61936523437500002</v>
      </c>
      <c r="I198" s="7">
        <f t="shared" si="7"/>
        <v>3.7161914062500001</v>
      </c>
      <c r="J198" s="6" t="s">
        <v>325</v>
      </c>
      <c r="K198" s="6" t="s">
        <v>2201</v>
      </c>
    </row>
    <row r="199" spans="1:11" x14ac:dyDescent="0.2">
      <c r="A199" s="4">
        <v>197</v>
      </c>
      <c r="B199" s="6" t="s">
        <v>2787</v>
      </c>
      <c r="C199" s="6" t="s">
        <v>2788</v>
      </c>
      <c r="D199" s="6" t="s">
        <v>2789</v>
      </c>
      <c r="E199" s="6" t="s">
        <v>2200</v>
      </c>
      <c r="F199" s="4">
        <v>2</v>
      </c>
      <c r="G199" s="4">
        <v>1.99</v>
      </c>
      <c r="H199" s="7">
        <f t="shared" si="6"/>
        <v>0.47223632812499999</v>
      </c>
      <c r="I199" s="7">
        <f t="shared" si="7"/>
        <v>0.94447265624999999</v>
      </c>
      <c r="J199" s="6" t="s">
        <v>325</v>
      </c>
      <c r="K199" s="6" t="s">
        <v>2201</v>
      </c>
    </row>
    <row r="200" spans="1:11" x14ac:dyDescent="0.2">
      <c r="A200" s="4">
        <v>198</v>
      </c>
      <c r="B200" s="6" t="s">
        <v>2790</v>
      </c>
      <c r="C200" s="6" t="s">
        <v>2791</v>
      </c>
      <c r="D200" s="6" t="s">
        <v>2792</v>
      </c>
      <c r="E200" s="6" t="s">
        <v>2200</v>
      </c>
      <c r="F200" s="4">
        <v>1</v>
      </c>
      <c r="G200" s="4">
        <v>1.99</v>
      </c>
      <c r="H200" s="7">
        <f t="shared" si="6"/>
        <v>0.47223632812499999</v>
      </c>
      <c r="I200" s="7">
        <f t="shared" si="7"/>
        <v>0.47223632812499999</v>
      </c>
      <c r="J200" s="6" t="s">
        <v>325</v>
      </c>
      <c r="K200" s="6" t="s">
        <v>2201</v>
      </c>
    </row>
    <row r="201" spans="1:11" x14ac:dyDescent="0.2">
      <c r="A201" s="4">
        <v>199</v>
      </c>
      <c r="B201" s="6" t="s">
        <v>2793</v>
      </c>
      <c r="C201" s="6" t="s">
        <v>2794</v>
      </c>
      <c r="D201" s="6" t="s">
        <v>2795</v>
      </c>
      <c r="E201" s="6" t="s">
        <v>2200</v>
      </c>
      <c r="F201" s="4">
        <v>1</v>
      </c>
      <c r="G201" s="4">
        <v>1.99</v>
      </c>
      <c r="H201" s="7">
        <f t="shared" si="6"/>
        <v>0.47223632812499999</v>
      </c>
      <c r="I201" s="7">
        <f t="shared" si="7"/>
        <v>0.47223632812499999</v>
      </c>
      <c r="J201" s="6" t="s">
        <v>325</v>
      </c>
      <c r="K201" s="6" t="s">
        <v>2201</v>
      </c>
    </row>
    <row r="202" spans="1:11" x14ac:dyDescent="0.2">
      <c r="A202" s="4">
        <v>200</v>
      </c>
      <c r="B202" s="6" t="s">
        <v>2796</v>
      </c>
      <c r="C202" s="6" t="s">
        <v>2797</v>
      </c>
      <c r="D202" s="6" t="s">
        <v>2798</v>
      </c>
      <c r="E202" s="6" t="s">
        <v>2200</v>
      </c>
      <c r="F202" s="4">
        <v>9</v>
      </c>
      <c r="G202" s="4">
        <v>2.61</v>
      </c>
      <c r="H202" s="7">
        <f t="shared" si="6"/>
        <v>0.61936523437500002</v>
      </c>
      <c r="I202" s="7">
        <f t="shared" si="7"/>
        <v>5.5742871093749997</v>
      </c>
      <c r="J202" s="6" t="s">
        <v>15</v>
      </c>
      <c r="K202" s="6" t="s">
        <v>2201</v>
      </c>
    </row>
    <row r="203" spans="1:11" x14ac:dyDescent="0.2">
      <c r="A203" s="4">
        <v>201</v>
      </c>
      <c r="B203" s="6" t="s">
        <v>2799</v>
      </c>
      <c r="C203" s="6" t="s">
        <v>2800</v>
      </c>
      <c r="D203" s="6" t="s">
        <v>2801</v>
      </c>
      <c r="E203" s="6" t="s">
        <v>2200</v>
      </c>
      <c r="F203" s="4">
        <v>1</v>
      </c>
      <c r="G203" s="4">
        <v>0.13</v>
      </c>
      <c r="H203" s="7">
        <f t="shared" si="6"/>
        <v>3.0849609374999996E-2</v>
      </c>
      <c r="I203" s="7">
        <f t="shared" si="7"/>
        <v>3.0849609374999996E-2</v>
      </c>
      <c r="J203" s="6" t="s">
        <v>325</v>
      </c>
      <c r="K203" s="6" t="s">
        <v>2201</v>
      </c>
    </row>
    <row r="204" spans="1:11" x14ac:dyDescent="0.2">
      <c r="A204" s="4">
        <v>202</v>
      </c>
      <c r="B204" s="6" t="s">
        <v>2802</v>
      </c>
      <c r="C204" s="6" t="s">
        <v>2803</v>
      </c>
      <c r="D204" s="6" t="s">
        <v>2804</v>
      </c>
      <c r="E204" s="6" t="s">
        <v>2200</v>
      </c>
      <c r="F204" s="4">
        <v>1</v>
      </c>
      <c r="G204" s="4">
        <v>2.61</v>
      </c>
      <c r="H204" s="7">
        <f t="shared" si="6"/>
        <v>0.61936523437500002</v>
      </c>
      <c r="I204" s="7">
        <f t="shared" si="7"/>
        <v>0.61936523437500002</v>
      </c>
      <c r="J204" s="6" t="s">
        <v>15</v>
      </c>
      <c r="K204" s="6" t="s">
        <v>2201</v>
      </c>
    </row>
    <row r="205" spans="1:11" x14ac:dyDescent="0.2">
      <c r="A205" s="4">
        <v>203</v>
      </c>
      <c r="B205" s="6" t="s">
        <v>2805</v>
      </c>
      <c r="C205" s="6" t="s">
        <v>2806</v>
      </c>
      <c r="D205" s="6" t="s">
        <v>2807</v>
      </c>
      <c r="E205" s="6" t="s">
        <v>2200</v>
      </c>
      <c r="F205" s="4">
        <v>7</v>
      </c>
      <c r="G205" s="4">
        <v>0.13</v>
      </c>
      <c r="H205" s="7">
        <f t="shared" si="6"/>
        <v>3.0849609374999996E-2</v>
      </c>
      <c r="I205" s="7">
        <f t="shared" si="7"/>
        <v>0.21594726562499997</v>
      </c>
      <c r="J205" s="6" t="s">
        <v>325</v>
      </c>
      <c r="K205" s="6" t="s">
        <v>2201</v>
      </c>
    </row>
    <row r="206" spans="1:11" x14ac:dyDescent="0.2">
      <c r="A206" s="4">
        <v>204</v>
      </c>
      <c r="B206" s="6" t="s">
        <v>2808</v>
      </c>
      <c r="C206" s="6" t="s">
        <v>2809</v>
      </c>
      <c r="D206" s="6" t="s">
        <v>2810</v>
      </c>
      <c r="E206" s="6" t="s">
        <v>2200</v>
      </c>
      <c r="F206" s="4">
        <v>2</v>
      </c>
      <c r="G206" s="4">
        <v>2.4300000000000002</v>
      </c>
      <c r="H206" s="7">
        <f t="shared" si="6"/>
        <v>0.57665039062500012</v>
      </c>
      <c r="I206" s="7">
        <f t="shared" si="7"/>
        <v>1.1533007812500002</v>
      </c>
      <c r="J206" s="6" t="s">
        <v>325</v>
      </c>
      <c r="K206" s="6" t="s">
        <v>2201</v>
      </c>
    </row>
    <row r="207" spans="1:11" x14ac:dyDescent="0.2">
      <c r="A207" s="4">
        <v>205</v>
      </c>
      <c r="B207" s="6" t="s">
        <v>2811</v>
      </c>
      <c r="C207" s="6" t="s">
        <v>2812</v>
      </c>
      <c r="D207" s="6" t="s">
        <v>2813</v>
      </c>
      <c r="E207" s="6" t="s">
        <v>2200</v>
      </c>
      <c r="F207" s="4">
        <v>6</v>
      </c>
      <c r="G207" s="4">
        <v>0.13</v>
      </c>
      <c r="H207" s="7">
        <f t="shared" si="6"/>
        <v>3.0849609374999996E-2</v>
      </c>
      <c r="I207" s="7">
        <f t="shared" si="7"/>
        <v>0.18509765624999996</v>
      </c>
      <c r="J207" s="6" t="s">
        <v>325</v>
      </c>
      <c r="K207" s="6" t="s">
        <v>2201</v>
      </c>
    </row>
    <row r="208" spans="1:11" x14ac:dyDescent="0.2">
      <c r="A208" s="4">
        <v>206</v>
      </c>
      <c r="B208" s="6" t="s">
        <v>2814</v>
      </c>
      <c r="C208" s="6" t="s">
        <v>2815</v>
      </c>
      <c r="D208" s="6" t="s">
        <v>2816</v>
      </c>
      <c r="E208" s="6" t="s">
        <v>2200</v>
      </c>
      <c r="F208" s="4">
        <v>2</v>
      </c>
      <c r="G208" s="4">
        <v>0.13</v>
      </c>
      <c r="H208" s="7">
        <f t="shared" si="6"/>
        <v>3.0849609374999996E-2</v>
      </c>
      <c r="I208" s="7">
        <f t="shared" si="7"/>
        <v>6.1699218749999993E-2</v>
      </c>
      <c r="J208" s="6" t="s">
        <v>325</v>
      </c>
      <c r="K208" s="6" t="s">
        <v>2201</v>
      </c>
    </row>
    <row r="209" spans="1:11" x14ac:dyDescent="0.2">
      <c r="A209" s="4">
        <v>207</v>
      </c>
      <c r="B209" s="6" t="s">
        <v>2817</v>
      </c>
      <c r="C209" s="6" t="s">
        <v>2818</v>
      </c>
      <c r="D209" s="6" t="s">
        <v>2819</v>
      </c>
      <c r="E209" s="6" t="s">
        <v>2200</v>
      </c>
      <c r="F209" s="4">
        <v>4</v>
      </c>
      <c r="G209" s="4">
        <v>1.99</v>
      </c>
      <c r="H209" s="7">
        <f t="shared" si="6"/>
        <v>0.47223632812499999</v>
      </c>
      <c r="I209" s="7">
        <f t="shared" si="7"/>
        <v>1.8889453125</v>
      </c>
      <c r="J209" s="6" t="s">
        <v>325</v>
      </c>
      <c r="K209" s="6" t="s">
        <v>2201</v>
      </c>
    </row>
    <row r="210" spans="1:11" x14ac:dyDescent="0.2">
      <c r="A210" s="4">
        <v>208</v>
      </c>
      <c r="B210" s="6" t="s">
        <v>2820</v>
      </c>
      <c r="C210" s="6" t="s">
        <v>2821</v>
      </c>
      <c r="D210" s="6" t="s">
        <v>2822</v>
      </c>
      <c r="E210" s="6" t="s">
        <v>2200</v>
      </c>
      <c r="F210" s="4">
        <v>1</v>
      </c>
      <c r="G210" s="4">
        <v>1.99</v>
      </c>
      <c r="H210" s="7">
        <f t="shared" si="6"/>
        <v>0.47223632812499999</v>
      </c>
      <c r="I210" s="7">
        <f t="shared" si="7"/>
        <v>0.47223632812499999</v>
      </c>
      <c r="J210" s="6" t="s">
        <v>325</v>
      </c>
      <c r="K210" s="6" t="s">
        <v>2201</v>
      </c>
    </row>
    <row r="211" spans="1:11" x14ac:dyDescent="0.2">
      <c r="A211" s="4">
        <v>209</v>
      </c>
      <c r="B211" s="6" t="s">
        <v>2823</v>
      </c>
      <c r="C211" s="6" t="s">
        <v>2824</v>
      </c>
      <c r="D211" s="6" t="s">
        <v>2825</v>
      </c>
      <c r="E211" s="6" t="s">
        <v>2200</v>
      </c>
      <c r="F211" s="4">
        <v>1</v>
      </c>
      <c r="G211" s="4">
        <v>1.99</v>
      </c>
      <c r="H211" s="7">
        <f t="shared" si="6"/>
        <v>0.47223632812499999</v>
      </c>
      <c r="I211" s="7">
        <f t="shared" si="7"/>
        <v>0.47223632812499999</v>
      </c>
      <c r="J211" s="6" t="s">
        <v>325</v>
      </c>
      <c r="K211" s="6" t="s">
        <v>2201</v>
      </c>
    </row>
    <row r="212" spans="1:11" x14ac:dyDescent="0.2">
      <c r="A212" s="4">
        <v>210</v>
      </c>
      <c r="B212" s="6" t="s">
        <v>2826</v>
      </c>
      <c r="C212" s="6" t="s">
        <v>2827</v>
      </c>
      <c r="D212" s="6" t="s">
        <v>2828</v>
      </c>
      <c r="E212" s="6" t="s">
        <v>2200</v>
      </c>
      <c r="F212" s="4">
        <v>2</v>
      </c>
      <c r="G212" s="4">
        <v>1.99</v>
      </c>
      <c r="H212" s="7">
        <f t="shared" si="6"/>
        <v>0.47223632812499999</v>
      </c>
      <c r="I212" s="7">
        <f t="shared" si="7"/>
        <v>0.94447265624999999</v>
      </c>
      <c r="J212" s="6" t="s">
        <v>325</v>
      </c>
      <c r="K212" s="6" t="s">
        <v>2201</v>
      </c>
    </row>
    <row r="213" spans="1:11" x14ac:dyDescent="0.2">
      <c r="A213" s="4">
        <v>211</v>
      </c>
      <c r="B213" s="6" t="s">
        <v>2829</v>
      </c>
      <c r="C213" s="6" t="s">
        <v>2830</v>
      </c>
      <c r="D213" s="6" t="s">
        <v>2831</v>
      </c>
      <c r="E213" s="6" t="s">
        <v>2200</v>
      </c>
      <c r="F213" s="4">
        <v>2</v>
      </c>
      <c r="G213" s="4">
        <v>1.99</v>
      </c>
      <c r="H213" s="7">
        <f t="shared" si="6"/>
        <v>0.47223632812499999</v>
      </c>
      <c r="I213" s="7">
        <f t="shared" si="7"/>
        <v>0.94447265624999999</v>
      </c>
      <c r="J213" s="6" t="s">
        <v>325</v>
      </c>
      <c r="K213" s="6" t="s">
        <v>2201</v>
      </c>
    </row>
    <row r="214" spans="1:11" x14ac:dyDescent="0.2">
      <c r="A214" s="4">
        <v>212</v>
      </c>
      <c r="B214" s="6" t="s">
        <v>2832</v>
      </c>
      <c r="C214" s="6" t="s">
        <v>2833</v>
      </c>
      <c r="D214" s="6" t="s">
        <v>2834</v>
      </c>
      <c r="E214" s="6" t="s">
        <v>2200</v>
      </c>
      <c r="F214" s="4">
        <v>1</v>
      </c>
      <c r="G214" s="4">
        <v>0.13</v>
      </c>
      <c r="H214" s="7">
        <f t="shared" si="6"/>
        <v>3.0849609374999996E-2</v>
      </c>
      <c r="I214" s="7">
        <f t="shared" si="7"/>
        <v>3.0849609374999996E-2</v>
      </c>
      <c r="J214" s="6" t="s">
        <v>325</v>
      </c>
      <c r="K214" s="6" t="s">
        <v>2201</v>
      </c>
    </row>
    <row r="215" spans="1:11" x14ac:dyDescent="0.2">
      <c r="A215" s="4">
        <v>213</v>
      </c>
      <c r="B215" s="6" t="s">
        <v>2835</v>
      </c>
      <c r="C215" s="6" t="s">
        <v>2836</v>
      </c>
      <c r="D215" s="6" t="s">
        <v>2837</v>
      </c>
      <c r="E215" s="6" t="s">
        <v>2200</v>
      </c>
      <c r="F215" s="4">
        <v>2</v>
      </c>
      <c r="G215" s="4">
        <v>1.99</v>
      </c>
      <c r="H215" s="7">
        <f t="shared" si="6"/>
        <v>0.47223632812499999</v>
      </c>
      <c r="I215" s="7">
        <f t="shared" si="7"/>
        <v>0.94447265624999999</v>
      </c>
      <c r="J215" s="6" t="s">
        <v>325</v>
      </c>
      <c r="K215" s="6" t="s">
        <v>2201</v>
      </c>
    </row>
    <row r="216" spans="1:11" x14ac:dyDescent="0.2">
      <c r="A216" s="4">
        <v>214</v>
      </c>
      <c r="B216" s="6" t="s">
        <v>2838</v>
      </c>
      <c r="C216" s="6" t="s">
        <v>2839</v>
      </c>
      <c r="D216" s="6" t="s">
        <v>2840</v>
      </c>
      <c r="E216" s="6" t="s">
        <v>2200</v>
      </c>
      <c r="F216" s="4">
        <v>1</v>
      </c>
      <c r="G216" s="4">
        <v>1.99</v>
      </c>
      <c r="H216" s="7">
        <f t="shared" si="6"/>
        <v>0.47223632812499999</v>
      </c>
      <c r="I216" s="7">
        <f t="shared" si="7"/>
        <v>0.47223632812499999</v>
      </c>
      <c r="J216" s="6" t="s">
        <v>325</v>
      </c>
      <c r="K216" s="6" t="s">
        <v>2201</v>
      </c>
    </row>
    <row r="217" spans="1:11" x14ac:dyDescent="0.2">
      <c r="A217" s="4">
        <v>215</v>
      </c>
      <c r="B217" s="6" t="s">
        <v>2841</v>
      </c>
      <c r="C217" s="6" t="s">
        <v>2842</v>
      </c>
      <c r="D217" s="6" t="s">
        <v>2843</v>
      </c>
      <c r="E217" s="6" t="s">
        <v>2200</v>
      </c>
      <c r="F217" s="4">
        <v>1</v>
      </c>
      <c r="G217" s="4">
        <v>1.99</v>
      </c>
      <c r="H217" s="7">
        <f t="shared" si="6"/>
        <v>0.47223632812499999</v>
      </c>
      <c r="I217" s="7">
        <f t="shared" si="7"/>
        <v>0.47223632812499999</v>
      </c>
      <c r="J217" s="6" t="s">
        <v>325</v>
      </c>
      <c r="K217" s="6" t="s">
        <v>2201</v>
      </c>
    </row>
    <row r="218" spans="1:11" x14ac:dyDescent="0.2">
      <c r="A218" s="4">
        <v>216</v>
      </c>
      <c r="B218" s="6" t="s">
        <v>2844</v>
      </c>
      <c r="C218" s="6" t="s">
        <v>2845</v>
      </c>
      <c r="D218" s="6" t="s">
        <v>2846</v>
      </c>
      <c r="E218" s="6" t="s">
        <v>2200</v>
      </c>
      <c r="F218" s="4">
        <v>1</v>
      </c>
      <c r="G218" s="4">
        <v>1.99</v>
      </c>
      <c r="H218" s="7">
        <f t="shared" si="6"/>
        <v>0.47223632812499999</v>
      </c>
      <c r="I218" s="7">
        <f t="shared" si="7"/>
        <v>0.47223632812499999</v>
      </c>
      <c r="J218" s="6" t="s">
        <v>325</v>
      </c>
      <c r="K218" s="6" t="s">
        <v>2201</v>
      </c>
    </row>
    <row r="219" spans="1:11" x14ac:dyDescent="0.2">
      <c r="A219" s="4">
        <v>217</v>
      </c>
      <c r="B219" s="6" t="s">
        <v>2847</v>
      </c>
      <c r="C219" s="6" t="s">
        <v>2848</v>
      </c>
      <c r="D219" s="6" t="s">
        <v>2849</v>
      </c>
      <c r="E219" s="6" t="s">
        <v>2200</v>
      </c>
      <c r="F219" s="4">
        <v>1</v>
      </c>
      <c r="G219" s="4">
        <v>2.4300000000000002</v>
      </c>
      <c r="H219" s="7">
        <f t="shared" si="6"/>
        <v>0.57665039062500012</v>
      </c>
      <c r="I219" s="7">
        <f t="shared" si="7"/>
        <v>0.57665039062500012</v>
      </c>
      <c r="J219" s="6" t="s">
        <v>325</v>
      </c>
      <c r="K219" s="6" t="s">
        <v>2201</v>
      </c>
    </row>
    <row r="220" spans="1:11" x14ac:dyDescent="0.2">
      <c r="A220" s="4">
        <v>218</v>
      </c>
      <c r="B220" s="6" t="s">
        <v>2850</v>
      </c>
      <c r="C220" s="6" t="s">
        <v>2851</v>
      </c>
      <c r="D220" s="6" t="s">
        <v>2852</v>
      </c>
      <c r="E220" s="6" t="s">
        <v>2200</v>
      </c>
      <c r="F220" s="4">
        <v>2</v>
      </c>
      <c r="G220" s="4">
        <v>3.05</v>
      </c>
      <c r="H220" s="7">
        <f t="shared" si="6"/>
        <v>0.72377929687499998</v>
      </c>
      <c r="I220" s="7">
        <f t="shared" si="7"/>
        <v>1.44755859375</v>
      </c>
      <c r="J220" s="6" t="s">
        <v>69</v>
      </c>
      <c r="K220" s="6" t="s">
        <v>2201</v>
      </c>
    </row>
    <row r="221" spans="1:11" x14ac:dyDescent="0.2">
      <c r="A221" s="4">
        <v>219</v>
      </c>
      <c r="B221" s="6" t="s">
        <v>2853</v>
      </c>
      <c r="C221" s="6" t="s">
        <v>2854</v>
      </c>
      <c r="D221" s="6" t="s">
        <v>2855</v>
      </c>
      <c r="E221" s="6" t="s">
        <v>2200</v>
      </c>
      <c r="F221" s="4">
        <v>3</v>
      </c>
      <c r="G221" s="4">
        <v>0.13</v>
      </c>
      <c r="H221" s="7">
        <f t="shared" si="6"/>
        <v>3.0849609374999996E-2</v>
      </c>
      <c r="I221" s="7">
        <f t="shared" si="7"/>
        <v>9.2548828124999982E-2</v>
      </c>
      <c r="J221" s="6" t="s">
        <v>325</v>
      </c>
      <c r="K221" s="6" t="s">
        <v>2201</v>
      </c>
    </row>
    <row r="222" spans="1:11" x14ac:dyDescent="0.2">
      <c r="A222" s="4">
        <v>220</v>
      </c>
      <c r="B222" s="6" t="s">
        <v>2856</v>
      </c>
      <c r="C222" s="6" t="s">
        <v>2857</v>
      </c>
      <c r="D222" s="6" t="s">
        <v>2858</v>
      </c>
      <c r="E222" s="6" t="s">
        <v>2200</v>
      </c>
      <c r="F222" s="4">
        <v>6</v>
      </c>
      <c r="G222" s="4">
        <v>0.13</v>
      </c>
      <c r="H222" s="7">
        <f t="shared" si="6"/>
        <v>3.0849609374999996E-2</v>
      </c>
      <c r="I222" s="7">
        <f t="shared" si="7"/>
        <v>0.18509765624999996</v>
      </c>
      <c r="J222" s="6" t="s">
        <v>325</v>
      </c>
      <c r="K222" s="6" t="s">
        <v>2201</v>
      </c>
    </row>
    <row r="223" spans="1:11" x14ac:dyDescent="0.2">
      <c r="A223" s="4">
        <v>221</v>
      </c>
      <c r="B223" s="6" t="s">
        <v>2859</v>
      </c>
      <c r="C223" s="6" t="s">
        <v>2860</v>
      </c>
      <c r="D223" s="6" t="s">
        <v>2861</v>
      </c>
      <c r="E223" s="6" t="s">
        <v>2200</v>
      </c>
      <c r="F223" s="4">
        <v>5</v>
      </c>
      <c r="G223" s="4">
        <v>0.13</v>
      </c>
      <c r="H223" s="7">
        <f t="shared" si="6"/>
        <v>3.0849609374999996E-2</v>
      </c>
      <c r="I223" s="7">
        <f t="shared" si="7"/>
        <v>0.15424804687499999</v>
      </c>
      <c r="J223" s="6" t="s">
        <v>325</v>
      </c>
      <c r="K223" s="6" t="s">
        <v>2201</v>
      </c>
    </row>
    <row r="224" spans="1:11" x14ac:dyDescent="0.2">
      <c r="A224" s="4">
        <v>222</v>
      </c>
      <c r="B224" s="6" t="s">
        <v>2862</v>
      </c>
      <c r="C224" s="6" t="s">
        <v>2863</v>
      </c>
      <c r="D224" s="6" t="s">
        <v>2864</v>
      </c>
      <c r="E224" s="6" t="s">
        <v>2200</v>
      </c>
      <c r="F224" s="4">
        <v>1</v>
      </c>
      <c r="G224" s="4">
        <v>2.61</v>
      </c>
      <c r="H224" s="7">
        <f t="shared" si="6"/>
        <v>0.61936523437500002</v>
      </c>
      <c r="I224" s="7">
        <f t="shared" si="7"/>
        <v>0.61936523437500002</v>
      </c>
      <c r="J224" s="6" t="s">
        <v>15</v>
      </c>
      <c r="K224" s="6" t="s">
        <v>2201</v>
      </c>
    </row>
    <row r="225" spans="1:11" x14ac:dyDescent="0.2">
      <c r="A225" s="4">
        <v>223</v>
      </c>
      <c r="B225" s="6" t="s">
        <v>2865</v>
      </c>
      <c r="C225" s="6" t="s">
        <v>2866</v>
      </c>
      <c r="D225" s="6" t="s">
        <v>2867</v>
      </c>
      <c r="E225" s="6" t="s">
        <v>2200</v>
      </c>
      <c r="F225" s="4">
        <v>3</v>
      </c>
      <c r="G225" s="4">
        <v>2.61</v>
      </c>
      <c r="H225" s="7">
        <f t="shared" si="6"/>
        <v>0.61936523437500002</v>
      </c>
      <c r="I225" s="7">
        <f t="shared" si="7"/>
        <v>1.8580957031250001</v>
      </c>
      <c r="J225" s="6" t="s">
        <v>29</v>
      </c>
      <c r="K225" s="6" t="s">
        <v>2201</v>
      </c>
    </row>
    <row r="226" spans="1:11" x14ac:dyDescent="0.2">
      <c r="A226" s="4">
        <v>224</v>
      </c>
      <c r="B226" s="6" t="s">
        <v>2868</v>
      </c>
      <c r="C226" s="6" t="s">
        <v>2869</v>
      </c>
      <c r="D226" s="6" t="s">
        <v>2870</v>
      </c>
      <c r="E226" s="6" t="s">
        <v>2200</v>
      </c>
      <c r="F226" s="4">
        <v>2</v>
      </c>
      <c r="G226" s="4">
        <v>0.13</v>
      </c>
      <c r="H226" s="7">
        <f t="shared" si="6"/>
        <v>3.0849609374999996E-2</v>
      </c>
      <c r="I226" s="7">
        <f t="shared" si="7"/>
        <v>6.1699218749999993E-2</v>
      </c>
      <c r="J226" s="6" t="s">
        <v>69</v>
      </c>
      <c r="K226" s="6" t="s">
        <v>2201</v>
      </c>
    </row>
    <row r="227" spans="1:11" x14ac:dyDescent="0.2">
      <c r="A227" s="4">
        <v>225</v>
      </c>
      <c r="B227" s="6" t="s">
        <v>2871</v>
      </c>
      <c r="C227" s="6" t="s">
        <v>2872</v>
      </c>
      <c r="D227" s="6" t="s">
        <v>2873</v>
      </c>
      <c r="E227" s="6" t="s">
        <v>2200</v>
      </c>
      <c r="F227" s="4">
        <v>1</v>
      </c>
      <c r="G227" s="4">
        <v>2.61</v>
      </c>
      <c r="H227" s="7">
        <f t="shared" si="6"/>
        <v>0.61936523437500002</v>
      </c>
      <c r="I227" s="7">
        <f t="shared" si="7"/>
        <v>0.61936523437500002</v>
      </c>
      <c r="J227" s="6" t="s">
        <v>325</v>
      </c>
      <c r="K227" s="6" t="s">
        <v>2201</v>
      </c>
    </row>
    <row r="228" spans="1:11" x14ac:dyDescent="0.2">
      <c r="A228" s="4">
        <v>226</v>
      </c>
      <c r="B228" s="6" t="s">
        <v>2874</v>
      </c>
      <c r="C228" s="6" t="s">
        <v>2875</v>
      </c>
      <c r="D228" s="6" t="s">
        <v>2876</v>
      </c>
      <c r="E228" s="6" t="s">
        <v>2200</v>
      </c>
      <c r="F228" s="4">
        <v>3</v>
      </c>
      <c r="G228" s="4">
        <v>1.99</v>
      </c>
      <c r="H228" s="7">
        <f t="shared" si="6"/>
        <v>0.47223632812499999</v>
      </c>
      <c r="I228" s="7">
        <f t="shared" si="7"/>
        <v>1.416708984375</v>
      </c>
      <c r="J228" s="6" t="s">
        <v>325</v>
      </c>
      <c r="K228" s="6" t="s">
        <v>2201</v>
      </c>
    </row>
    <row r="229" spans="1:11" x14ac:dyDescent="0.2">
      <c r="A229" s="4">
        <v>227</v>
      </c>
      <c r="B229" s="6" t="s">
        <v>2877</v>
      </c>
      <c r="C229" s="6" t="s">
        <v>2878</v>
      </c>
      <c r="D229" s="6" t="s">
        <v>2879</v>
      </c>
      <c r="E229" s="6" t="s">
        <v>2200</v>
      </c>
      <c r="F229" s="4">
        <v>1</v>
      </c>
      <c r="G229" s="4">
        <v>3.05</v>
      </c>
      <c r="H229" s="7">
        <f t="shared" si="6"/>
        <v>0.72377929687499998</v>
      </c>
      <c r="I229" s="7">
        <f t="shared" si="7"/>
        <v>0.72377929687499998</v>
      </c>
      <c r="J229" s="6" t="s">
        <v>69</v>
      </c>
      <c r="K229" s="6" t="s">
        <v>2201</v>
      </c>
    </row>
    <row r="230" spans="1:11" x14ac:dyDescent="0.2">
      <c r="A230" s="4">
        <v>228</v>
      </c>
      <c r="B230" s="6" t="s">
        <v>2880</v>
      </c>
      <c r="C230" s="6" t="s">
        <v>2881</v>
      </c>
      <c r="D230" s="6" t="s">
        <v>2882</v>
      </c>
      <c r="E230" s="6" t="s">
        <v>2200</v>
      </c>
      <c r="F230" s="4">
        <v>1</v>
      </c>
      <c r="G230" s="4">
        <v>0.13</v>
      </c>
      <c r="H230" s="7">
        <f t="shared" si="6"/>
        <v>3.0849609374999996E-2</v>
      </c>
      <c r="I230" s="7">
        <f t="shared" si="7"/>
        <v>3.0849609374999996E-2</v>
      </c>
      <c r="J230" s="6" t="s">
        <v>325</v>
      </c>
      <c r="K230" s="6" t="s">
        <v>2201</v>
      </c>
    </row>
    <row r="231" spans="1:11" x14ac:dyDescent="0.2">
      <c r="A231" s="4">
        <v>229</v>
      </c>
      <c r="B231" s="6" t="s">
        <v>2883</v>
      </c>
      <c r="C231" s="6" t="s">
        <v>2884</v>
      </c>
      <c r="D231" s="6" t="s">
        <v>2885</v>
      </c>
      <c r="E231" s="6" t="s">
        <v>2200</v>
      </c>
      <c r="F231" s="4">
        <v>4</v>
      </c>
      <c r="G231" s="4">
        <v>1.99</v>
      </c>
      <c r="H231" s="7">
        <f t="shared" si="6"/>
        <v>0.47223632812499999</v>
      </c>
      <c r="I231" s="7">
        <f t="shared" si="7"/>
        <v>1.8889453125</v>
      </c>
      <c r="J231" s="6" t="s">
        <v>325</v>
      </c>
      <c r="K231" s="6" t="s">
        <v>2201</v>
      </c>
    </row>
    <row r="232" spans="1:11" x14ac:dyDescent="0.2">
      <c r="A232" s="4">
        <v>230</v>
      </c>
      <c r="B232" s="6" t="s">
        <v>2886</v>
      </c>
      <c r="C232" s="6" t="s">
        <v>2887</v>
      </c>
      <c r="D232" s="6" t="s">
        <v>2888</v>
      </c>
      <c r="E232" s="6" t="s">
        <v>2200</v>
      </c>
      <c r="F232" s="4">
        <v>2</v>
      </c>
      <c r="G232" s="4">
        <v>1.99</v>
      </c>
      <c r="H232" s="7">
        <f t="shared" si="6"/>
        <v>0.47223632812499999</v>
      </c>
      <c r="I232" s="7">
        <f t="shared" si="7"/>
        <v>0.94447265624999999</v>
      </c>
      <c r="J232" s="6" t="s">
        <v>325</v>
      </c>
      <c r="K232" s="6" t="s">
        <v>2201</v>
      </c>
    </row>
    <row r="233" spans="1:11" x14ac:dyDescent="0.2">
      <c r="A233" s="4">
        <v>231</v>
      </c>
      <c r="B233" s="6" t="s">
        <v>2889</v>
      </c>
      <c r="C233" s="6" t="s">
        <v>2890</v>
      </c>
      <c r="D233" s="6" t="s">
        <v>2891</v>
      </c>
      <c r="E233" s="6" t="s">
        <v>2200</v>
      </c>
      <c r="F233" s="4">
        <v>1</v>
      </c>
      <c r="G233" s="4">
        <v>1.99</v>
      </c>
      <c r="H233" s="7">
        <f t="shared" si="6"/>
        <v>0.47223632812499999</v>
      </c>
      <c r="I233" s="7">
        <f t="shared" si="7"/>
        <v>0.47223632812499999</v>
      </c>
      <c r="J233" s="6" t="s">
        <v>325</v>
      </c>
      <c r="K233" s="6" t="s">
        <v>2201</v>
      </c>
    </row>
    <row r="234" spans="1:11" x14ac:dyDescent="0.2">
      <c r="A234" s="4">
        <v>232</v>
      </c>
      <c r="B234" s="6" t="s">
        <v>2892</v>
      </c>
      <c r="C234" s="6" t="s">
        <v>2893</v>
      </c>
      <c r="D234" s="6" t="s">
        <v>2894</v>
      </c>
      <c r="E234" s="6" t="s">
        <v>2200</v>
      </c>
      <c r="F234" s="4">
        <v>3</v>
      </c>
      <c r="G234" s="4">
        <v>1.99</v>
      </c>
      <c r="H234" s="7">
        <f t="shared" si="6"/>
        <v>0.47223632812499999</v>
      </c>
      <c r="I234" s="7">
        <f t="shared" si="7"/>
        <v>1.416708984375</v>
      </c>
      <c r="J234" s="6" t="s">
        <v>325</v>
      </c>
      <c r="K234" s="6" t="s">
        <v>2201</v>
      </c>
    </row>
    <row r="235" spans="1:11" x14ac:dyDescent="0.2">
      <c r="A235" s="4">
        <v>233</v>
      </c>
      <c r="B235" s="6" t="s">
        <v>2895</v>
      </c>
      <c r="C235" s="6" t="s">
        <v>2896</v>
      </c>
      <c r="D235" s="6" t="s">
        <v>2897</v>
      </c>
      <c r="E235" s="6" t="s">
        <v>2200</v>
      </c>
      <c r="F235" s="4">
        <v>3</v>
      </c>
      <c r="G235" s="4">
        <v>1.99</v>
      </c>
      <c r="H235" s="7">
        <f t="shared" si="6"/>
        <v>0.47223632812499999</v>
      </c>
      <c r="I235" s="7">
        <f t="shared" si="7"/>
        <v>1.416708984375</v>
      </c>
      <c r="J235" s="6" t="s">
        <v>325</v>
      </c>
      <c r="K235" s="6" t="s">
        <v>2201</v>
      </c>
    </row>
    <row r="236" spans="1:11" x14ac:dyDescent="0.2">
      <c r="A236" s="4">
        <v>234</v>
      </c>
      <c r="B236" s="6" t="s">
        <v>2898</v>
      </c>
      <c r="C236" s="6" t="s">
        <v>2899</v>
      </c>
      <c r="D236" s="6" t="s">
        <v>2900</v>
      </c>
      <c r="E236" s="6" t="s">
        <v>2200</v>
      </c>
      <c r="F236" s="4">
        <v>1</v>
      </c>
      <c r="G236" s="4">
        <v>1</v>
      </c>
      <c r="H236" s="7">
        <f t="shared" si="6"/>
        <v>0.2373046875</v>
      </c>
      <c r="I236" s="7">
        <f t="shared" si="7"/>
        <v>0.2373046875</v>
      </c>
      <c r="J236" s="6" t="s">
        <v>325</v>
      </c>
      <c r="K236" s="6" t="s">
        <v>2201</v>
      </c>
    </row>
    <row r="237" spans="1:11" x14ac:dyDescent="0.2">
      <c r="A237" s="4">
        <v>235</v>
      </c>
      <c r="B237" s="6" t="s">
        <v>2901</v>
      </c>
      <c r="C237" s="6" t="s">
        <v>2902</v>
      </c>
      <c r="D237" s="6" t="s">
        <v>2903</v>
      </c>
      <c r="E237" s="6" t="s">
        <v>2200</v>
      </c>
      <c r="F237" s="4">
        <v>2</v>
      </c>
      <c r="G237" s="4">
        <v>1.99</v>
      </c>
      <c r="H237" s="7">
        <f t="shared" si="6"/>
        <v>0.47223632812499999</v>
      </c>
      <c r="I237" s="7">
        <f t="shared" si="7"/>
        <v>0.94447265624999999</v>
      </c>
      <c r="J237" s="6" t="s">
        <v>325</v>
      </c>
      <c r="K237" s="6" t="s">
        <v>2201</v>
      </c>
    </row>
    <row r="238" spans="1:11" x14ac:dyDescent="0.2">
      <c r="A238" s="4">
        <v>236</v>
      </c>
      <c r="B238" s="6" t="s">
        <v>2904</v>
      </c>
      <c r="C238" s="6" t="s">
        <v>2905</v>
      </c>
      <c r="D238" s="6" t="s">
        <v>2906</v>
      </c>
      <c r="E238" s="6" t="s">
        <v>2200</v>
      </c>
      <c r="F238" s="4">
        <v>1</v>
      </c>
      <c r="G238" s="4">
        <v>0.13</v>
      </c>
      <c r="H238" s="7">
        <f t="shared" si="6"/>
        <v>3.0849609374999996E-2</v>
      </c>
      <c r="I238" s="7">
        <f t="shared" si="7"/>
        <v>3.0849609374999996E-2</v>
      </c>
      <c r="J238" s="6" t="s">
        <v>325</v>
      </c>
      <c r="K238" s="6" t="s">
        <v>2201</v>
      </c>
    </row>
    <row r="239" spans="1:11" x14ac:dyDescent="0.2">
      <c r="A239" s="4">
        <v>237</v>
      </c>
      <c r="B239" s="6" t="s">
        <v>2907</v>
      </c>
      <c r="C239" s="6" t="s">
        <v>2908</v>
      </c>
      <c r="D239" s="6" t="s">
        <v>2909</v>
      </c>
      <c r="E239" s="6" t="s">
        <v>2200</v>
      </c>
      <c r="F239" s="4">
        <v>9</v>
      </c>
      <c r="G239" s="4">
        <v>0.13</v>
      </c>
      <c r="H239" s="7">
        <f t="shared" si="6"/>
        <v>3.0849609374999996E-2</v>
      </c>
      <c r="I239" s="7">
        <f t="shared" si="7"/>
        <v>0.27764648437499995</v>
      </c>
      <c r="J239" s="6" t="s">
        <v>325</v>
      </c>
      <c r="K239" s="6" t="s">
        <v>2201</v>
      </c>
    </row>
    <row r="240" spans="1:11" x14ac:dyDescent="0.2">
      <c r="A240" s="4">
        <v>238</v>
      </c>
      <c r="B240" s="6" t="s">
        <v>2910</v>
      </c>
      <c r="C240" s="6" t="s">
        <v>2911</v>
      </c>
      <c r="D240" s="6" t="s">
        <v>2912</v>
      </c>
      <c r="E240" s="6" t="s">
        <v>2200</v>
      </c>
      <c r="F240" s="4">
        <v>1</v>
      </c>
      <c r="G240" s="4">
        <v>1.99</v>
      </c>
      <c r="H240" s="7">
        <f t="shared" si="6"/>
        <v>0.47223632812499999</v>
      </c>
      <c r="I240" s="7">
        <f t="shared" si="7"/>
        <v>0.47223632812499999</v>
      </c>
      <c r="J240" s="6" t="s">
        <v>325</v>
      </c>
      <c r="K240" s="6" t="s">
        <v>2201</v>
      </c>
    </row>
    <row r="241" spans="1:11" x14ac:dyDescent="0.2">
      <c r="A241" s="4">
        <v>239</v>
      </c>
      <c r="B241" s="6" t="s">
        <v>2913</v>
      </c>
      <c r="C241" s="6" t="s">
        <v>2914</v>
      </c>
      <c r="D241" s="6" t="s">
        <v>2915</v>
      </c>
      <c r="E241" s="6" t="s">
        <v>2200</v>
      </c>
      <c r="F241" s="4">
        <v>1</v>
      </c>
      <c r="G241" s="4">
        <v>1.99</v>
      </c>
      <c r="H241" s="7">
        <f t="shared" si="6"/>
        <v>0.47223632812499999</v>
      </c>
      <c r="I241" s="7">
        <f t="shared" si="7"/>
        <v>0.47223632812499999</v>
      </c>
      <c r="J241" s="6" t="s">
        <v>325</v>
      </c>
      <c r="K241" s="6" t="s">
        <v>2201</v>
      </c>
    </row>
    <row r="242" spans="1:11" x14ac:dyDescent="0.2">
      <c r="A242" s="4">
        <v>240</v>
      </c>
      <c r="B242" s="6" t="s">
        <v>2916</v>
      </c>
      <c r="C242" s="6" t="s">
        <v>2917</v>
      </c>
      <c r="D242" s="6" t="s">
        <v>2918</v>
      </c>
      <c r="E242" s="6" t="s">
        <v>2200</v>
      </c>
      <c r="F242" s="4">
        <v>6</v>
      </c>
      <c r="G242" s="4">
        <v>0.13</v>
      </c>
      <c r="H242" s="7">
        <f t="shared" si="6"/>
        <v>3.0849609374999996E-2</v>
      </c>
      <c r="I242" s="7">
        <f t="shared" si="7"/>
        <v>0.18509765624999996</v>
      </c>
      <c r="J242" s="6" t="s">
        <v>325</v>
      </c>
      <c r="K242" s="6" t="s">
        <v>2201</v>
      </c>
    </row>
    <row r="243" spans="1:11" x14ac:dyDescent="0.2">
      <c r="A243" s="4">
        <v>241</v>
      </c>
      <c r="B243" s="6" t="s">
        <v>2919</v>
      </c>
      <c r="C243" s="6" t="s">
        <v>2920</v>
      </c>
      <c r="D243" s="6" t="s">
        <v>2921</v>
      </c>
      <c r="E243" s="6" t="s">
        <v>2200</v>
      </c>
      <c r="F243" s="4">
        <v>5</v>
      </c>
      <c r="G243" s="4">
        <v>2.4300000000000002</v>
      </c>
      <c r="H243" s="7">
        <f t="shared" si="6"/>
        <v>0.57665039062500012</v>
      </c>
      <c r="I243" s="7">
        <f t="shared" si="7"/>
        <v>2.8832519531250007</v>
      </c>
      <c r="J243" s="6" t="s">
        <v>325</v>
      </c>
      <c r="K243" s="6" t="s">
        <v>2201</v>
      </c>
    </row>
    <row r="244" spans="1:11" x14ac:dyDescent="0.2">
      <c r="A244" s="4">
        <v>242</v>
      </c>
      <c r="B244" s="6" t="s">
        <v>2922</v>
      </c>
      <c r="C244" s="6" t="s">
        <v>2923</v>
      </c>
      <c r="D244" s="6" t="s">
        <v>2924</v>
      </c>
      <c r="E244" s="6" t="s">
        <v>2200</v>
      </c>
      <c r="F244" s="4">
        <v>3</v>
      </c>
      <c r="G244" s="4">
        <v>0.13</v>
      </c>
      <c r="H244" s="7">
        <f t="shared" si="6"/>
        <v>3.0849609374999996E-2</v>
      </c>
      <c r="I244" s="7">
        <f t="shared" si="7"/>
        <v>9.2548828124999982E-2</v>
      </c>
      <c r="J244" s="6" t="s">
        <v>325</v>
      </c>
      <c r="K244" s="6" t="s">
        <v>2201</v>
      </c>
    </row>
    <row r="245" spans="1:11" x14ac:dyDescent="0.2">
      <c r="A245" s="4">
        <v>243</v>
      </c>
      <c r="B245" s="6" t="s">
        <v>2925</v>
      </c>
      <c r="C245" s="6" t="s">
        <v>2926</v>
      </c>
      <c r="D245" s="6" t="s">
        <v>2927</v>
      </c>
      <c r="E245" s="6" t="s">
        <v>2200</v>
      </c>
      <c r="F245" s="4">
        <v>3</v>
      </c>
      <c r="G245" s="4">
        <v>0.13</v>
      </c>
      <c r="H245" s="7">
        <f t="shared" si="6"/>
        <v>3.0849609374999996E-2</v>
      </c>
      <c r="I245" s="7">
        <f t="shared" si="7"/>
        <v>9.2548828124999982E-2</v>
      </c>
      <c r="J245" s="6" t="s">
        <v>15</v>
      </c>
      <c r="K245" s="6" t="s">
        <v>2201</v>
      </c>
    </row>
    <row r="246" spans="1:11" x14ac:dyDescent="0.2">
      <c r="A246" s="4">
        <v>244</v>
      </c>
      <c r="B246" s="6" t="s">
        <v>2928</v>
      </c>
      <c r="C246" s="6" t="s">
        <v>2929</v>
      </c>
      <c r="D246" s="6" t="s">
        <v>2930</v>
      </c>
      <c r="E246" s="6" t="s">
        <v>2200</v>
      </c>
      <c r="F246" s="4">
        <v>1</v>
      </c>
      <c r="G246" s="4">
        <v>2.4300000000000002</v>
      </c>
      <c r="H246" s="7">
        <f t="shared" si="6"/>
        <v>0.57665039062500012</v>
      </c>
      <c r="I246" s="7">
        <f t="shared" si="7"/>
        <v>0.57665039062500012</v>
      </c>
      <c r="J246" s="6" t="s">
        <v>325</v>
      </c>
      <c r="K246" s="6" t="s">
        <v>2201</v>
      </c>
    </row>
    <row r="247" spans="1:11" x14ac:dyDescent="0.2">
      <c r="A247" s="4">
        <v>245</v>
      </c>
      <c r="B247" s="6" t="s">
        <v>2931</v>
      </c>
      <c r="C247" s="6" t="s">
        <v>2932</v>
      </c>
      <c r="D247" s="6" t="s">
        <v>2933</v>
      </c>
      <c r="E247" s="6" t="s">
        <v>2200</v>
      </c>
      <c r="F247" s="4">
        <v>1</v>
      </c>
      <c r="G247" s="4">
        <v>2.4300000000000002</v>
      </c>
      <c r="H247" s="7">
        <f t="shared" si="6"/>
        <v>0.57665039062500012</v>
      </c>
      <c r="I247" s="7">
        <f t="shared" si="7"/>
        <v>0.57665039062500012</v>
      </c>
      <c r="J247" s="6" t="s">
        <v>325</v>
      </c>
      <c r="K247" s="6" t="s">
        <v>2201</v>
      </c>
    </row>
    <row r="248" spans="1:11" x14ac:dyDescent="0.2">
      <c r="A248" s="4">
        <v>246</v>
      </c>
      <c r="B248" s="6" t="s">
        <v>2934</v>
      </c>
      <c r="C248" s="6" t="s">
        <v>2935</v>
      </c>
      <c r="D248" s="6" t="s">
        <v>2936</v>
      </c>
      <c r="E248" s="6" t="s">
        <v>1629</v>
      </c>
      <c r="F248" s="4">
        <v>2</v>
      </c>
      <c r="G248" s="4">
        <v>13.27</v>
      </c>
      <c r="H248" s="7">
        <f t="shared" si="6"/>
        <v>3.1490332031250006</v>
      </c>
      <c r="I248" s="7">
        <f t="shared" si="7"/>
        <v>6.2980664062500011</v>
      </c>
      <c r="J248" s="6" t="s">
        <v>29</v>
      </c>
      <c r="K248" s="6" t="s">
        <v>2937</v>
      </c>
    </row>
    <row r="249" spans="1:11" x14ac:dyDescent="0.2">
      <c r="A249" s="4">
        <v>247</v>
      </c>
      <c r="B249" s="6" t="s">
        <v>2938</v>
      </c>
      <c r="C249" s="6" t="s">
        <v>2939</v>
      </c>
      <c r="D249" s="6" t="s">
        <v>2940</v>
      </c>
      <c r="E249" s="6" t="s">
        <v>1629</v>
      </c>
      <c r="F249" s="4">
        <v>2</v>
      </c>
      <c r="G249" s="4">
        <v>13.27</v>
      </c>
      <c r="H249" s="7">
        <f t="shared" si="6"/>
        <v>3.1490332031250006</v>
      </c>
      <c r="I249" s="7">
        <f t="shared" si="7"/>
        <v>6.2980664062500011</v>
      </c>
      <c r="J249" s="6" t="s">
        <v>29</v>
      </c>
      <c r="K249" s="6" t="s">
        <v>2937</v>
      </c>
    </row>
    <row r="250" spans="1:11" x14ac:dyDescent="0.2">
      <c r="A250" s="4">
        <v>248</v>
      </c>
      <c r="B250" s="6" t="s">
        <v>2941</v>
      </c>
      <c r="C250" s="6" t="s">
        <v>2942</v>
      </c>
      <c r="D250" s="6" t="s">
        <v>2943</v>
      </c>
      <c r="E250" s="6" t="s">
        <v>1629</v>
      </c>
      <c r="F250" s="4">
        <v>2</v>
      </c>
      <c r="G250" s="4">
        <v>11.02</v>
      </c>
      <c r="H250" s="7">
        <f t="shared" si="6"/>
        <v>2.6150976562500006</v>
      </c>
      <c r="I250" s="7">
        <f t="shared" si="7"/>
        <v>5.2301953125000011</v>
      </c>
      <c r="J250" s="6" t="s">
        <v>29</v>
      </c>
      <c r="K250" s="6" t="s">
        <v>2937</v>
      </c>
    </row>
    <row r="251" spans="1:11" x14ac:dyDescent="0.2">
      <c r="A251" s="4">
        <v>249</v>
      </c>
      <c r="B251" s="6" t="s">
        <v>2944</v>
      </c>
      <c r="C251" s="6" t="s">
        <v>2945</v>
      </c>
      <c r="D251" s="6" t="s">
        <v>2946</v>
      </c>
      <c r="E251" s="6" t="s">
        <v>1629</v>
      </c>
      <c r="F251" s="4">
        <v>3</v>
      </c>
      <c r="G251" s="4">
        <v>11.02</v>
      </c>
      <c r="H251" s="7">
        <f t="shared" si="6"/>
        <v>2.6150976562500006</v>
      </c>
      <c r="I251" s="7">
        <f t="shared" si="7"/>
        <v>7.8452929687500017</v>
      </c>
      <c r="J251" s="6" t="s">
        <v>29</v>
      </c>
      <c r="K251" s="6" t="s">
        <v>2937</v>
      </c>
    </row>
    <row r="252" spans="1:11" x14ac:dyDescent="0.2">
      <c r="A252" s="4">
        <v>250</v>
      </c>
      <c r="B252" s="6" t="s">
        <v>2947</v>
      </c>
      <c r="C252" s="6" t="s">
        <v>2948</v>
      </c>
      <c r="D252" s="6" t="s">
        <v>2949</v>
      </c>
      <c r="E252" s="6" t="s">
        <v>1629</v>
      </c>
      <c r="F252" s="4">
        <v>2</v>
      </c>
      <c r="G252" s="4">
        <v>11.02</v>
      </c>
      <c r="H252" s="7">
        <f t="shared" si="6"/>
        <v>2.6150976562500006</v>
      </c>
      <c r="I252" s="7">
        <f t="shared" si="7"/>
        <v>5.2301953125000011</v>
      </c>
      <c r="J252" s="6" t="s">
        <v>29</v>
      </c>
      <c r="K252" s="6" t="s">
        <v>2937</v>
      </c>
    </row>
    <row r="253" spans="1:11" x14ac:dyDescent="0.2">
      <c r="A253" s="4">
        <v>251</v>
      </c>
      <c r="B253" s="6" t="s">
        <v>2950</v>
      </c>
      <c r="C253" s="6" t="s">
        <v>2951</v>
      </c>
      <c r="D253" s="6" t="s">
        <v>2952</v>
      </c>
      <c r="E253" s="6" t="s">
        <v>1629</v>
      </c>
      <c r="F253" s="4">
        <v>1</v>
      </c>
      <c r="G253" s="4">
        <v>11.55</v>
      </c>
      <c r="H253" s="7">
        <f t="shared" si="6"/>
        <v>2.7408691406250001</v>
      </c>
      <c r="I253" s="7">
        <f t="shared" si="7"/>
        <v>2.7408691406250001</v>
      </c>
      <c r="J253" s="6" t="s">
        <v>69</v>
      </c>
      <c r="K253" s="6" t="s">
        <v>2937</v>
      </c>
    </row>
    <row r="254" spans="1:11" x14ac:dyDescent="0.2">
      <c r="A254" s="4">
        <v>252</v>
      </c>
      <c r="B254" s="6" t="s">
        <v>2953</v>
      </c>
      <c r="C254" s="6" t="s">
        <v>2954</v>
      </c>
      <c r="D254" s="6" t="s">
        <v>2955</v>
      </c>
      <c r="E254" s="6" t="s">
        <v>1629</v>
      </c>
      <c r="F254" s="4">
        <v>1</v>
      </c>
      <c r="G254" s="4">
        <v>11.55</v>
      </c>
      <c r="H254" s="7">
        <f t="shared" si="6"/>
        <v>2.7408691406250001</v>
      </c>
      <c r="I254" s="7">
        <f t="shared" si="7"/>
        <v>2.7408691406250001</v>
      </c>
      <c r="J254" s="6" t="s">
        <v>69</v>
      </c>
      <c r="K254" s="6" t="s">
        <v>2937</v>
      </c>
    </row>
    <row r="255" spans="1:11" x14ac:dyDescent="0.2">
      <c r="A255" s="4">
        <v>253</v>
      </c>
      <c r="B255" s="6" t="s">
        <v>2956</v>
      </c>
      <c r="C255" s="6" t="s">
        <v>2957</v>
      </c>
      <c r="D255" s="6" t="s">
        <v>2958</v>
      </c>
      <c r="E255" s="6" t="s">
        <v>1629</v>
      </c>
      <c r="F255" s="4">
        <v>1</v>
      </c>
      <c r="G255" s="4">
        <v>11.55</v>
      </c>
      <c r="H255" s="7">
        <f t="shared" si="6"/>
        <v>2.7408691406250001</v>
      </c>
      <c r="I255" s="7">
        <f t="shared" si="7"/>
        <v>2.7408691406250001</v>
      </c>
      <c r="J255" s="6" t="s">
        <v>69</v>
      </c>
      <c r="K255" s="6" t="s">
        <v>2937</v>
      </c>
    </row>
    <row r="256" spans="1:11" x14ac:dyDescent="0.2">
      <c r="A256" s="4">
        <v>254</v>
      </c>
      <c r="B256" s="6" t="s">
        <v>2959</v>
      </c>
      <c r="C256" s="6" t="s">
        <v>2960</v>
      </c>
      <c r="D256" s="6" t="s">
        <v>2961</v>
      </c>
      <c r="E256" s="6" t="s">
        <v>1629</v>
      </c>
      <c r="F256" s="4">
        <v>3</v>
      </c>
      <c r="G256" s="4">
        <v>11.02</v>
      </c>
      <c r="H256" s="7">
        <f t="shared" si="6"/>
        <v>2.6150976562500006</v>
      </c>
      <c r="I256" s="7">
        <f t="shared" si="7"/>
        <v>7.8452929687500017</v>
      </c>
      <c r="J256" s="6" t="s">
        <v>29</v>
      </c>
      <c r="K256" s="6" t="s">
        <v>2937</v>
      </c>
    </row>
    <row r="257" spans="1:11" x14ac:dyDescent="0.2">
      <c r="A257" s="4">
        <v>255</v>
      </c>
      <c r="B257" s="6" t="s">
        <v>2962</v>
      </c>
      <c r="C257" s="6" t="s">
        <v>2963</v>
      </c>
      <c r="D257" s="6" t="s">
        <v>2964</v>
      </c>
      <c r="E257" s="6" t="s">
        <v>1629</v>
      </c>
      <c r="F257" s="4">
        <v>1</v>
      </c>
      <c r="G257" s="4">
        <v>15.66</v>
      </c>
      <c r="H257" s="7">
        <f t="shared" si="6"/>
        <v>3.7161914062500001</v>
      </c>
      <c r="I257" s="7">
        <f t="shared" si="7"/>
        <v>3.7161914062500001</v>
      </c>
      <c r="J257" s="6" t="s">
        <v>29</v>
      </c>
      <c r="K257" s="6" t="s">
        <v>2937</v>
      </c>
    </row>
    <row r="258" spans="1:11" x14ac:dyDescent="0.2">
      <c r="A258" s="4">
        <v>256</v>
      </c>
      <c r="B258" s="6" t="s">
        <v>2965</v>
      </c>
      <c r="C258" s="6" t="s">
        <v>2966</v>
      </c>
      <c r="D258" s="6" t="s">
        <v>2967</v>
      </c>
      <c r="E258" s="6" t="s">
        <v>1629</v>
      </c>
      <c r="F258" s="4">
        <v>1</v>
      </c>
      <c r="G258" s="4">
        <v>22.03</v>
      </c>
      <c r="H258" s="7">
        <f t="shared" si="6"/>
        <v>5.2278222656250009</v>
      </c>
      <c r="I258" s="7">
        <f t="shared" si="7"/>
        <v>5.2278222656250009</v>
      </c>
      <c r="J258" s="6" t="s">
        <v>29</v>
      </c>
      <c r="K258" s="6" t="s">
        <v>2968</v>
      </c>
    </row>
    <row r="259" spans="1:11" x14ac:dyDescent="0.2">
      <c r="A259" s="4">
        <v>257</v>
      </c>
      <c r="B259" s="6" t="s">
        <v>2969</v>
      </c>
      <c r="C259" s="6" t="s">
        <v>2970</v>
      </c>
      <c r="D259" s="6" t="s">
        <v>2971</v>
      </c>
      <c r="E259" s="6" t="s">
        <v>1629</v>
      </c>
      <c r="F259" s="4">
        <v>1</v>
      </c>
      <c r="G259" s="4">
        <v>11.02</v>
      </c>
      <c r="H259" s="7">
        <f t="shared" si="6"/>
        <v>2.6150976562500006</v>
      </c>
      <c r="I259" s="7">
        <f t="shared" si="7"/>
        <v>2.6150976562500006</v>
      </c>
      <c r="J259" s="6" t="s">
        <v>29</v>
      </c>
      <c r="K259" s="6" t="s">
        <v>2937</v>
      </c>
    </row>
    <row r="260" spans="1:11" x14ac:dyDescent="0.2">
      <c r="A260" s="4">
        <v>258</v>
      </c>
      <c r="B260" s="6" t="s">
        <v>2972</v>
      </c>
      <c r="C260" s="6" t="s">
        <v>2973</v>
      </c>
      <c r="D260" s="6" t="s">
        <v>2974</v>
      </c>
      <c r="E260" s="6" t="s">
        <v>1629</v>
      </c>
      <c r="F260" s="4">
        <v>1</v>
      </c>
      <c r="G260" s="4">
        <v>11.55</v>
      </c>
      <c r="H260" s="7">
        <f t="shared" ref="H260:H323" si="8">G260*0.75*0.75*0.75*0.75*0.75</f>
        <v>2.7408691406250001</v>
      </c>
      <c r="I260" s="7">
        <f t="shared" ref="I260:I323" si="9">F260*H260</f>
        <v>2.7408691406250001</v>
      </c>
      <c r="J260" s="6" t="s">
        <v>69</v>
      </c>
      <c r="K260" s="6" t="s">
        <v>2937</v>
      </c>
    </row>
    <row r="261" spans="1:11" x14ac:dyDescent="0.2">
      <c r="A261" s="4">
        <v>259</v>
      </c>
      <c r="B261" s="6" t="s">
        <v>2975</v>
      </c>
      <c r="C261" s="6" t="s">
        <v>2976</v>
      </c>
      <c r="D261" s="6" t="s">
        <v>2977</v>
      </c>
      <c r="E261" s="6" t="s">
        <v>1629</v>
      </c>
      <c r="F261" s="4">
        <v>1</v>
      </c>
      <c r="G261" s="4">
        <v>11.55</v>
      </c>
      <c r="H261" s="7">
        <f t="shared" si="8"/>
        <v>2.7408691406250001</v>
      </c>
      <c r="I261" s="7">
        <f t="shared" si="9"/>
        <v>2.7408691406250001</v>
      </c>
      <c r="J261" s="6" t="s">
        <v>69</v>
      </c>
      <c r="K261" s="6" t="s">
        <v>2937</v>
      </c>
    </row>
    <row r="262" spans="1:11" x14ac:dyDescent="0.2">
      <c r="A262" s="4">
        <v>260</v>
      </c>
      <c r="B262" s="6" t="s">
        <v>2978</v>
      </c>
      <c r="C262" s="6" t="s">
        <v>2979</v>
      </c>
      <c r="D262" s="6" t="s">
        <v>2980</v>
      </c>
      <c r="E262" s="6" t="s">
        <v>1629</v>
      </c>
      <c r="F262" s="4">
        <v>1</v>
      </c>
      <c r="G262" s="4">
        <v>17.39</v>
      </c>
      <c r="H262" s="7">
        <f t="shared" si="8"/>
        <v>4.1267285156249995</v>
      </c>
      <c r="I262" s="7">
        <f t="shared" si="9"/>
        <v>4.1267285156249995</v>
      </c>
      <c r="J262" s="6" t="s">
        <v>69</v>
      </c>
      <c r="K262" s="6" t="s">
        <v>2981</v>
      </c>
    </row>
    <row r="263" spans="1:11" x14ac:dyDescent="0.2">
      <c r="A263" s="4">
        <v>261</v>
      </c>
      <c r="B263" s="6" t="s">
        <v>2982</v>
      </c>
      <c r="C263" s="6" t="s">
        <v>2983</v>
      </c>
      <c r="D263" s="6" t="s">
        <v>2984</v>
      </c>
      <c r="E263" s="6" t="s">
        <v>1629</v>
      </c>
      <c r="F263" s="4">
        <v>2</v>
      </c>
      <c r="G263" s="4">
        <v>22.03</v>
      </c>
      <c r="H263" s="7">
        <f t="shared" si="8"/>
        <v>5.2278222656250009</v>
      </c>
      <c r="I263" s="7">
        <f t="shared" si="9"/>
        <v>10.455644531250002</v>
      </c>
      <c r="J263" s="6" t="s">
        <v>29</v>
      </c>
      <c r="K263" s="6" t="s">
        <v>2968</v>
      </c>
    </row>
    <row r="264" spans="1:11" x14ac:dyDescent="0.2">
      <c r="A264" s="4">
        <v>262</v>
      </c>
      <c r="B264" s="6" t="s">
        <v>2985</v>
      </c>
      <c r="C264" s="6" t="s">
        <v>2986</v>
      </c>
      <c r="D264" s="6" t="s">
        <v>2987</v>
      </c>
      <c r="E264" s="6" t="s">
        <v>1629</v>
      </c>
      <c r="F264" s="4">
        <v>2</v>
      </c>
      <c r="G264" s="4">
        <v>17.39</v>
      </c>
      <c r="H264" s="7">
        <f t="shared" si="8"/>
        <v>4.1267285156249995</v>
      </c>
      <c r="I264" s="7">
        <f t="shared" si="9"/>
        <v>8.2534570312499991</v>
      </c>
      <c r="J264" s="6" t="s">
        <v>69</v>
      </c>
      <c r="K264" s="6" t="s">
        <v>2981</v>
      </c>
    </row>
    <row r="265" spans="1:11" x14ac:dyDescent="0.2">
      <c r="A265" s="4">
        <v>263</v>
      </c>
      <c r="B265" s="6" t="s">
        <v>2988</v>
      </c>
      <c r="C265" s="6" t="s">
        <v>2989</v>
      </c>
      <c r="D265" s="6" t="s">
        <v>2990</v>
      </c>
      <c r="E265" s="6" t="s">
        <v>1629</v>
      </c>
      <c r="F265" s="4">
        <v>1</v>
      </c>
      <c r="G265" s="4">
        <v>13.27</v>
      </c>
      <c r="H265" s="7">
        <f t="shared" si="8"/>
        <v>3.1490332031250006</v>
      </c>
      <c r="I265" s="7">
        <f t="shared" si="9"/>
        <v>3.1490332031250006</v>
      </c>
      <c r="J265" s="6" t="s">
        <v>69</v>
      </c>
      <c r="K265" s="6" t="s">
        <v>2937</v>
      </c>
    </row>
    <row r="266" spans="1:11" x14ac:dyDescent="0.2">
      <c r="A266" s="4">
        <v>264</v>
      </c>
      <c r="B266" s="6" t="s">
        <v>2991</v>
      </c>
      <c r="C266" s="6" t="s">
        <v>2992</v>
      </c>
      <c r="D266" s="6" t="s">
        <v>2993</v>
      </c>
      <c r="E266" s="6" t="s">
        <v>1629</v>
      </c>
      <c r="F266" s="4">
        <v>2</v>
      </c>
      <c r="G266" s="4">
        <v>17.39</v>
      </c>
      <c r="H266" s="7">
        <f t="shared" si="8"/>
        <v>4.1267285156249995</v>
      </c>
      <c r="I266" s="7">
        <f t="shared" si="9"/>
        <v>8.2534570312499991</v>
      </c>
      <c r="J266" s="6" t="s">
        <v>69</v>
      </c>
      <c r="K266" s="6" t="s">
        <v>2981</v>
      </c>
    </row>
    <row r="267" spans="1:11" x14ac:dyDescent="0.2">
      <c r="A267" s="4">
        <v>265</v>
      </c>
      <c r="B267" s="6" t="s">
        <v>2994</v>
      </c>
      <c r="C267" s="6" t="s">
        <v>2995</v>
      </c>
      <c r="D267" s="6" t="s">
        <v>2996</v>
      </c>
      <c r="E267" s="6" t="s">
        <v>1629</v>
      </c>
      <c r="F267" s="4">
        <v>3</v>
      </c>
      <c r="G267" s="4">
        <v>11.55</v>
      </c>
      <c r="H267" s="7">
        <f t="shared" si="8"/>
        <v>2.7408691406250001</v>
      </c>
      <c r="I267" s="7">
        <f t="shared" si="9"/>
        <v>8.2226074218750007</v>
      </c>
      <c r="J267" s="6" t="s">
        <v>69</v>
      </c>
      <c r="K267" s="6" t="s">
        <v>2937</v>
      </c>
    </row>
    <row r="268" spans="1:11" x14ac:dyDescent="0.2">
      <c r="A268" s="4">
        <v>266</v>
      </c>
      <c r="B268" s="6" t="s">
        <v>2997</v>
      </c>
      <c r="C268" s="6" t="s">
        <v>2998</v>
      </c>
      <c r="D268" s="6" t="s">
        <v>2999</v>
      </c>
      <c r="E268" s="6" t="s">
        <v>1629</v>
      </c>
      <c r="F268" s="4">
        <v>1</v>
      </c>
      <c r="G268" s="4">
        <v>11.55</v>
      </c>
      <c r="H268" s="7">
        <f t="shared" si="8"/>
        <v>2.7408691406250001</v>
      </c>
      <c r="I268" s="7">
        <f t="shared" si="9"/>
        <v>2.7408691406250001</v>
      </c>
      <c r="J268" s="6" t="s">
        <v>69</v>
      </c>
      <c r="K268" s="6" t="s">
        <v>2937</v>
      </c>
    </row>
    <row r="269" spans="1:11" x14ac:dyDescent="0.2">
      <c r="A269" s="4">
        <v>267</v>
      </c>
      <c r="B269" s="6" t="s">
        <v>3000</v>
      </c>
      <c r="C269" s="6" t="s">
        <v>3001</v>
      </c>
      <c r="D269" s="6" t="s">
        <v>3002</v>
      </c>
      <c r="E269" s="6" t="s">
        <v>1629</v>
      </c>
      <c r="F269" s="4">
        <v>1</v>
      </c>
      <c r="G269" s="4">
        <v>11.02</v>
      </c>
      <c r="H269" s="7">
        <f t="shared" si="8"/>
        <v>2.6150976562500006</v>
      </c>
      <c r="I269" s="7">
        <f t="shared" si="9"/>
        <v>2.6150976562500006</v>
      </c>
      <c r="J269" s="6" t="s">
        <v>29</v>
      </c>
      <c r="K269" s="6" t="s">
        <v>2937</v>
      </c>
    </row>
    <row r="270" spans="1:11" x14ac:dyDescent="0.2">
      <c r="A270" s="4">
        <v>268</v>
      </c>
      <c r="B270" s="6" t="s">
        <v>3003</v>
      </c>
      <c r="C270" s="6" t="s">
        <v>3004</v>
      </c>
      <c r="D270" s="6" t="s">
        <v>3005</v>
      </c>
      <c r="E270" s="6" t="s">
        <v>1629</v>
      </c>
      <c r="F270" s="4">
        <v>1</v>
      </c>
      <c r="G270" s="4">
        <v>33.18</v>
      </c>
      <c r="H270" s="7">
        <f t="shared" si="8"/>
        <v>7.8737695312499998</v>
      </c>
      <c r="I270" s="7">
        <f t="shared" si="9"/>
        <v>7.8737695312499998</v>
      </c>
      <c r="J270" s="6" t="s">
        <v>29</v>
      </c>
      <c r="K270" s="6" t="s">
        <v>3006</v>
      </c>
    </row>
    <row r="271" spans="1:11" x14ac:dyDescent="0.2">
      <c r="A271" s="4">
        <v>269</v>
      </c>
      <c r="B271" s="6" t="s">
        <v>3007</v>
      </c>
      <c r="C271" s="6" t="s">
        <v>3008</v>
      </c>
      <c r="D271" s="6" t="s">
        <v>3009</v>
      </c>
      <c r="E271" s="6" t="s">
        <v>1629</v>
      </c>
      <c r="F271" s="4">
        <v>1</v>
      </c>
      <c r="G271" s="4">
        <v>54.02</v>
      </c>
      <c r="H271" s="7">
        <f t="shared" si="8"/>
        <v>12.819199218750001</v>
      </c>
      <c r="I271" s="7">
        <f t="shared" si="9"/>
        <v>12.819199218750001</v>
      </c>
      <c r="J271" s="6" t="s">
        <v>29</v>
      </c>
      <c r="K271" s="6" t="s">
        <v>3006</v>
      </c>
    </row>
    <row r="272" spans="1:11" x14ac:dyDescent="0.2">
      <c r="A272" s="4">
        <v>270</v>
      </c>
      <c r="B272" s="6" t="s">
        <v>3010</v>
      </c>
      <c r="C272" s="6" t="s">
        <v>3011</v>
      </c>
      <c r="D272" s="6" t="s">
        <v>3012</v>
      </c>
      <c r="E272" s="6" t="s">
        <v>1629</v>
      </c>
      <c r="F272" s="4">
        <v>1</v>
      </c>
      <c r="G272" s="4">
        <v>54.02</v>
      </c>
      <c r="H272" s="7">
        <f t="shared" si="8"/>
        <v>12.819199218750001</v>
      </c>
      <c r="I272" s="7">
        <f t="shared" si="9"/>
        <v>12.819199218750001</v>
      </c>
      <c r="J272" s="6" t="s">
        <v>29</v>
      </c>
      <c r="K272" s="6" t="s">
        <v>3006</v>
      </c>
    </row>
    <row r="273" spans="1:11" x14ac:dyDescent="0.2">
      <c r="A273" s="4">
        <v>271</v>
      </c>
      <c r="B273" s="6" t="s">
        <v>3013</v>
      </c>
      <c r="C273" s="6" t="s">
        <v>3014</v>
      </c>
      <c r="D273" s="6" t="s">
        <v>3015</v>
      </c>
      <c r="E273" s="6" t="s">
        <v>1629</v>
      </c>
      <c r="F273" s="4">
        <v>1</v>
      </c>
      <c r="G273" s="4">
        <v>42.47</v>
      </c>
      <c r="H273" s="7">
        <f t="shared" si="8"/>
        <v>10.078330078125001</v>
      </c>
      <c r="I273" s="7">
        <f t="shared" si="9"/>
        <v>10.078330078125001</v>
      </c>
      <c r="J273" s="6" t="s">
        <v>29</v>
      </c>
      <c r="K273" s="6" t="s">
        <v>3006</v>
      </c>
    </row>
    <row r="274" spans="1:11" x14ac:dyDescent="0.2">
      <c r="A274" s="4">
        <v>272</v>
      </c>
      <c r="B274" s="6" t="s">
        <v>3016</v>
      </c>
      <c r="C274" s="6" t="s">
        <v>3017</v>
      </c>
      <c r="D274" s="6" t="s">
        <v>3018</v>
      </c>
      <c r="E274" s="6" t="s">
        <v>1629</v>
      </c>
      <c r="F274" s="4">
        <v>1</v>
      </c>
      <c r="G274" s="4">
        <v>24.95</v>
      </c>
      <c r="H274" s="7">
        <f t="shared" si="8"/>
        <v>5.9207519531249995</v>
      </c>
      <c r="I274" s="7">
        <f t="shared" si="9"/>
        <v>5.9207519531249995</v>
      </c>
      <c r="J274" s="6" t="s">
        <v>29</v>
      </c>
      <c r="K274" s="6" t="s">
        <v>3019</v>
      </c>
    </row>
    <row r="275" spans="1:11" x14ac:dyDescent="0.2">
      <c r="A275" s="4">
        <v>273</v>
      </c>
      <c r="B275" s="6" t="s">
        <v>3020</v>
      </c>
      <c r="C275" s="6" t="s">
        <v>3021</v>
      </c>
      <c r="D275" s="6" t="s">
        <v>3022</v>
      </c>
      <c r="E275" s="6" t="s">
        <v>1629</v>
      </c>
      <c r="F275" s="4">
        <v>2</v>
      </c>
      <c r="G275" s="4">
        <v>29.07</v>
      </c>
      <c r="H275" s="7">
        <f t="shared" si="8"/>
        <v>6.8984472656250002</v>
      </c>
      <c r="I275" s="7">
        <f t="shared" si="9"/>
        <v>13.79689453125</v>
      </c>
      <c r="J275" s="6" t="s">
        <v>29</v>
      </c>
      <c r="K275" s="6" t="s">
        <v>3006</v>
      </c>
    </row>
    <row r="276" spans="1:11" x14ac:dyDescent="0.2">
      <c r="A276" s="4">
        <v>274</v>
      </c>
      <c r="B276" s="6" t="s">
        <v>3023</v>
      </c>
      <c r="C276" s="6" t="s">
        <v>3024</v>
      </c>
      <c r="D276" s="6" t="s">
        <v>3025</v>
      </c>
      <c r="E276" s="6" t="s">
        <v>1629</v>
      </c>
      <c r="F276" s="4">
        <v>1</v>
      </c>
      <c r="G276" s="4">
        <v>22.03</v>
      </c>
      <c r="H276" s="7">
        <f t="shared" si="8"/>
        <v>5.2278222656250009</v>
      </c>
      <c r="I276" s="7">
        <f t="shared" si="9"/>
        <v>5.2278222656250009</v>
      </c>
      <c r="J276" s="6" t="s">
        <v>29</v>
      </c>
      <c r="K276" s="6" t="s">
        <v>3026</v>
      </c>
    </row>
    <row r="277" spans="1:11" x14ac:dyDescent="0.2">
      <c r="A277" s="4">
        <v>275</v>
      </c>
      <c r="B277" s="6" t="s">
        <v>3027</v>
      </c>
      <c r="C277" s="6" t="s">
        <v>3028</v>
      </c>
      <c r="D277" s="6" t="s">
        <v>3029</v>
      </c>
      <c r="E277" s="6" t="s">
        <v>1629</v>
      </c>
      <c r="F277" s="4">
        <v>1</v>
      </c>
      <c r="G277" s="4">
        <v>26.68</v>
      </c>
      <c r="H277" s="7">
        <f t="shared" si="8"/>
        <v>6.3312890624999998</v>
      </c>
      <c r="I277" s="7">
        <f t="shared" si="9"/>
        <v>6.3312890624999998</v>
      </c>
      <c r="J277" s="6" t="s">
        <v>29</v>
      </c>
      <c r="K277" s="6" t="s">
        <v>2968</v>
      </c>
    </row>
    <row r="278" spans="1:11" x14ac:dyDescent="0.2">
      <c r="A278" s="4">
        <v>276</v>
      </c>
      <c r="B278" s="6" t="s">
        <v>3030</v>
      </c>
      <c r="C278" s="6" t="s">
        <v>3031</v>
      </c>
      <c r="D278" s="6" t="s">
        <v>3032</v>
      </c>
      <c r="E278" s="6" t="s">
        <v>1629</v>
      </c>
      <c r="F278" s="4">
        <v>3</v>
      </c>
      <c r="G278" s="4">
        <v>15.66</v>
      </c>
      <c r="H278" s="7">
        <f t="shared" si="8"/>
        <v>3.7161914062500001</v>
      </c>
      <c r="I278" s="7">
        <f t="shared" si="9"/>
        <v>11.148574218749999</v>
      </c>
      <c r="J278" s="6" t="s">
        <v>29</v>
      </c>
      <c r="K278" s="6" t="s">
        <v>2937</v>
      </c>
    </row>
    <row r="279" spans="1:11" x14ac:dyDescent="0.2">
      <c r="A279" s="4">
        <v>277</v>
      </c>
      <c r="B279" s="6" t="s">
        <v>3033</v>
      </c>
      <c r="C279" s="6" t="s">
        <v>3034</v>
      </c>
      <c r="D279" s="6" t="s">
        <v>3035</v>
      </c>
      <c r="E279" s="6" t="s">
        <v>1629</v>
      </c>
      <c r="F279" s="4">
        <v>1</v>
      </c>
      <c r="G279" s="4">
        <v>15.66</v>
      </c>
      <c r="H279" s="7">
        <f t="shared" si="8"/>
        <v>3.7161914062500001</v>
      </c>
      <c r="I279" s="7">
        <f t="shared" si="9"/>
        <v>3.7161914062500001</v>
      </c>
      <c r="J279" s="6" t="s">
        <v>29</v>
      </c>
      <c r="K279" s="6" t="s">
        <v>2937</v>
      </c>
    </row>
    <row r="280" spans="1:11" x14ac:dyDescent="0.2">
      <c r="A280" s="4">
        <v>278</v>
      </c>
      <c r="B280" s="6" t="s">
        <v>3036</v>
      </c>
      <c r="C280" s="6" t="s">
        <v>3037</v>
      </c>
      <c r="D280" s="6" t="s">
        <v>3038</v>
      </c>
      <c r="E280" s="6" t="s">
        <v>1629</v>
      </c>
      <c r="F280" s="4">
        <v>1</v>
      </c>
      <c r="G280" s="4">
        <v>13.27</v>
      </c>
      <c r="H280" s="7">
        <f t="shared" si="8"/>
        <v>3.1490332031250006</v>
      </c>
      <c r="I280" s="7">
        <f t="shared" si="9"/>
        <v>3.1490332031250006</v>
      </c>
      <c r="J280" s="6" t="s">
        <v>29</v>
      </c>
      <c r="K280" s="6" t="s">
        <v>2937</v>
      </c>
    </row>
    <row r="281" spans="1:11" x14ac:dyDescent="0.2">
      <c r="A281" s="4">
        <v>279</v>
      </c>
      <c r="B281" s="6" t="s">
        <v>3039</v>
      </c>
      <c r="C281" s="6" t="s">
        <v>3040</v>
      </c>
      <c r="D281" s="6" t="s">
        <v>3041</v>
      </c>
      <c r="E281" s="6" t="s">
        <v>1629</v>
      </c>
      <c r="F281" s="4">
        <v>1</v>
      </c>
      <c r="G281" s="4">
        <v>13.27</v>
      </c>
      <c r="H281" s="7">
        <f t="shared" si="8"/>
        <v>3.1490332031250006</v>
      </c>
      <c r="I281" s="7">
        <f t="shared" si="9"/>
        <v>3.1490332031250006</v>
      </c>
      <c r="J281" s="6" t="s">
        <v>29</v>
      </c>
      <c r="K281" s="6" t="s">
        <v>2937</v>
      </c>
    </row>
    <row r="282" spans="1:11" x14ac:dyDescent="0.2">
      <c r="A282" s="4">
        <v>280</v>
      </c>
      <c r="B282" s="6" t="s">
        <v>3042</v>
      </c>
      <c r="C282" s="6" t="s">
        <v>3043</v>
      </c>
      <c r="D282" s="6" t="s">
        <v>3044</v>
      </c>
      <c r="E282" s="6" t="s">
        <v>1629</v>
      </c>
      <c r="F282" s="4">
        <v>1</v>
      </c>
      <c r="G282" s="4">
        <v>15.73</v>
      </c>
      <c r="H282" s="7">
        <f t="shared" si="8"/>
        <v>3.7328027343749994</v>
      </c>
      <c r="I282" s="7">
        <f t="shared" si="9"/>
        <v>3.7328027343749994</v>
      </c>
      <c r="J282" s="6" t="s">
        <v>29</v>
      </c>
      <c r="K282" s="6" t="s">
        <v>2937</v>
      </c>
    </row>
    <row r="283" spans="1:11" x14ac:dyDescent="0.2">
      <c r="A283" s="4">
        <v>281</v>
      </c>
      <c r="B283" s="6" t="s">
        <v>3045</v>
      </c>
      <c r="C283" s="6" t="s">
        <v>3046</v>
      </c>
      <c r="D283" s="6" t="s">
        <v>3047</v>
      </c>
      <c r="E283" s="6" t="s">
        <v>1629</v>
      </c>
      <c r="F283" s="4">
        <v>1</v>
      </c>
      <c r="G283" s="4">
        <v>13.27</v>
      </c>
      <c r="H283" s="7">
        <f t="shared" si="8"/>
        <v>3.1490332031250006</v>
      </c>
      <c r="I283" s="7">
        <f t="shared" si="9"/>
        <v>3.1490332031250006</v>
      </c>
      <c r="J283" s="6" t="s">
        <v>29</v>
      </c>
      <c r="K283" s="6" t="s">
        <v>2937</v>
      </c>
    </row>
    <row r="284" spans="1:11" x14ac:dyDescent="0.2">
      <c r="A284" s="4">
        <v>282</v>
      </c>
      <c r="B284" s="6" t="s">
        <v>3048</v>
      </c>
      <c r="C284" s="6" t="s">
        <v>3049</v>
      </c>
      <c r="D284" s="6" t="s">
        <v>3050</v>
      </c>
      <c r="E284" s="6" t="s">
        <v>1629</v>
      </c>
      <c r="F284" s="4">
        <v>1</v>
      </c>
      <c r="G284" s="4">
        <v>13.27</v>
      </c>
      <c r="H284" s="7">
        <f t="shared" si="8"/>
        <v>3.1490332031250006</v>
      </c>
      <c r="I284" s="7">
        <f t="shared" si="9"/>
        <v>3.1490332031250006</v>
      </c>
      <c r="J284" s="6" t="s">
        <v>29</v>
      </c>
      <c r="K284" s="6" t="s">
        <v>2937</v>
      </c>
    </row>
    <row r="285" spans="1:11" x14ac:dyDescent="0.2">
      <c r="A285" s="4">
        <v>283</v>
      </c>
      <c r="B285" s="6" t="s">
        <v>3051</v>
      </c>
      <c r="C285" s="6" t="s">
        <v>3052</v>
      </c>
      <c r="D285" s="6" t="s">
        <v>3053</v>
      </c>
      <c r="E285" s="6" t="s">
        <v>1629</v>
      </c>
      <c r="F285" s="4">
        <v>1</v>
      </c>
      <c r="G285" s="4">
        <v>13.27</v>
      </c>
      <c r="H285" s="7">
        <f t="shared" si="8"/>
        <v>3.1490332031250006</v>
      </c>
      <c r="I285" s="7">
        <f t="shared" si="9"/>
        <v>3.1490332031250006</v>
      </c>
      <c r="J285" s="6" t="s">
        <v>29</v>
      </c>
      <c r="K285" s="6" t="s">
        <v>2937</v>
      </c>
    </row>
    <row r="286" spans="1:11" x14ac:dyDescent="0.2">
      <c r="A286" s="4">
        <v>284</v>
      </c>
      <c r="B286" s="6" t="s">
        <v>3054</v>
      </c>
      <c r="C286" s="6" t="s">
        <v>3055</v>
      </c>
      <c r="D286" s="6" t="s">
        <v>3056</v>
      </c>
      <c r="E286" s="6" t="s">
        <v>1629</v>
      </c>
      <c r="F286" s="4">
        <v>1</v>
      </c>
      <c r="G286" s="4">
        <v>26.68</v>
      </c>
      <c r="H286" s="7">
        <f t="shared" si="8"/>
        <v>6.3312890624999998</v>
      </c>
      <c r="I286" s="7">
        <f t="shared" si="9"/>
        <v>6.3312890624999998</v>
      </c>
      <c r="J286" s="6" t="s">
        <v>29</v>
      </c>
      <c r="K286" s="6" t="s">
        <v>2968</v>
      </c>
    </row>
    <row r="287" spans="1:11" x14ac:dyDescent="0.2">
      <c r="A287" s="4">
        <v>285</v>
      </c>
      <c r="B287" s="6" t="s">
        <v>3057</v>
      </c>
      <c r="C287" s="6" t="s">
        <v>3058</v>
      </c>
      <c r="D287" s="6" t="s">
        <v>3059</v>
      </c>
      <c r="E287" s="6" t="s">
        <v>1629</v>
      </c>
      <c r="F287" s="4">
        <v>1</v>
      </c>
      <c r="G287" s="4">
        <v>17.39</v>
      </c>
      <c r="H287" s="7">
        <f t="shared" si="8"/>
        <v>4.1267285156249995</v>
      </c>
      <c r="I287" s="7">
        <f t="shared" si="9"/>
        <v>4.1267285156249995</v>
      </c>
      <c r="J287" s="6" t="s">
        <v>29</v>
      </c>
      <c r="K287" s="6" t="s">
        <v>2981</v>
      </c>
    </row>
    <row r="288" spans="1:11" x14ac:dyDescent="0.2">
      <c r="A288" s="4">
        <v>286</v>
      </c>
      <c r="B288" s="6" t="s">
        <v>3060</v>
      </c>
      <c r="C288" s="6" t="s">
        <v>3061</v>
      </c>
      <c r="D288" s="6" t="s">
        <v>3062</v>
      </c>
      <c r="E288" s="6" t="s">
        <v>1629</v>
      </c>
      <c r="F288" s="4">
        <v>1</v>
      </c>
      <c r="G288" s="4">
        <v>22.7</v>
      </c>
      <c r="H288" s="7">
        <f t="shared" si="8"/>
        <v>5.3868164062499995</v>
      </c>
      <c r="I288" s="7">
        <f t="shared" si="9"/>
        <v>5.3868164062499995</v>
      </c>
      <c r="J288" s="6" t="s">
        <v>29</v>
      </c>
      <c r="K288" s="6" t="s">
        <v>3026</v>
      </c>
    </row>
    <row r="289" spans="1:11" x14ac:dyDescent="0.2">
      <c r="A289" s="4">
        <v>287</v>
      </c>
      <c r="B289" s="6" t="s">
        <v>3063</v>
      </c>
      <c r="C289" s="6" t="s">
        <v>3064</v>
      </c>
      <c r="D289" s="6" t="s">
        <v>3065</v>
      </c>
      <c r="E289" s="6" t="s">
        <v>1629</v>
      </c>
      <c r="F289" s="4">
        <v>2</v>
      </c>
      <c r="G289" s="4">
        <v>22.03</v>
      </c>
      <c r="H289" s="7">
        <f t="shared" si="8"/>
        <v>5.2278222656250009</v>
      </c>
      <c r="I289" s="7">
        <f t="shared" si="9"/>
        <v>10.455644531250002</v>
      </c>
      <c r="J289" s="6" t="s">
        <v>29</v>
      </c>
      <c r="K289" s="6" t="s">
        <v>3026</v>
      </c>
    </row>
    <row r="290" spans="1:11" x14ac:dyDescent="0.2">
      <c r="A290" s="4">
        <v>288</v>
      </c>
      <c r="B290" s="6" t="s">
        <v>3066</v>
      </c>
      <c r="C290" s="6" t="s">
        <v>3067</v>
      </c>
      <c r="D290" s="6" t="s">
        <v>3068</v>
      </c>
      <c r="E290" s="6" t="s">
        <v>1629</v>
      </c>
      <c r="F290" s="4">
        <v>2</v>
      </c>
      <c r="G290" s="4">
        <v>22.03</v>
      </c>
      <c r="H290" s="7">
        <f t="shared" si="8"/>
        <v>5.2278222656250009</v>
      </c>
      <c r="I290" s="7">
        <f t="shared" si="9"/>
        <v>10.455644531250002</v>
      </c>
      <c r="J290" s="6" t="s">
        <v>29</v>
      </c>
      <c r="K290" s="6" t="s">
        <v>3026</v>
      </c>
    </row>
    <row r="291" spans="1:11" x14ac:dyDescent="0.2">
      <c r="A291" s="4">
        <v>289</v>
      </c>
      <c r="B291" s="6" t="s">
        <v>3069</v>
      </c>
      <c r="C291" s="6" t="s">
        <v>3070</v>
      </c>
      <c r="D291" s="6" t="s">
        <v>3071</v>
      </c>
      <c r="E291" s="6" t="s">
        <v>1629</v>
      </c>
      <c r="F291" s="4">
        <v>3</v>
      </c>
      <c r="G291" s="4">
        <v>22.03</v>
      </c>
      <c r="H291" s="7">
        <f t="shared" si="8"/>
        <v>5.2278222656250009</v>
      </c>
      <c r="I291" s="7">
        <f t="shared" si="9"/>
        <v>15.683466796875003</v>
      </c>
      <c r="J291" s="6" t="s">
        <v>29</v>
      </c>
      <c r="K291" s="6" t="s">
        <v>3026</v>
      </c>
    </row>
    <row r="292" spans="1:11" x14ac:dyDescent="0.2">
      <c r="A292" s="4">
        <v>290</v>
      </c>
      <c r="B292" s="6" t="s">
        <v>3072</v>
      </c>
      <c r="C292" s="6" t="s">
        <v>3073</v>
      </c>
      <c r="D292" s="6" t="s">
        <v>3074</v>
      </c>
      <c r="E292" s="6" t="s">
        <v>1629</v>
      </c>
      <c r="F292" s="4">
        <v>1</v>
      </c>
      <c r="G292" s="4">
        <v>22.7</v>
      </c>
      <c r="H292" s="7">
        <f t="shared" si="8"/>
        <v>5.3868164062499995</v>
      </c>
      <c r="I292" s="7">
        <f t="shared" si="9"/>
        <v>5.3868164062499995</v>
      </c>
      <c r="J292" s="6" t="s">
        <v>29</v>
      </c>
      <c r="K292" s="6" t="s">
        <v>3026</v>
      </c>
    </row>
    <row r="293" spans="1:11" x14ac:dyDescent="0.2">
      <c r="A293" s="4">
        <v>291</v>
      </c>
      <c r="B293" s="6" t="s">
        <v>3075</v>
      </c>
      <c r="C293" s="6" t="s">
        <v>3076</v>
      </c>
      <c r="D293" s="6" t="s">
        <v>3077</v>
      </c>
      <c r="E293" s="6" t="s">
        <v>1629</v>
      </c>
      <c r="F293" s="4">
        <v>2</v>
      </c>
      <c r="G293" s="4">
        <v>22.03</v>
      </c>
      <c r="H293" s="7">
        <f t="shared" si="8"/>
        <v>5.2278222656250009</v>
      </c>
      <c r="I293" s="7">
        <f t="shared" si="9"/>
        <v>10.455644531250002</v>
      </c>
      <c r="J293" s="6" t="s">
        <v>29</v>
      </c>
      <c r="K293" s="6" t="s">
        <v>3026</v>
      </c>
    </row>
    <row r="294" spans="1:11" x14ac:dyDescent="0.2">
      <c r="A294" s="4">
        <v>292</v>
      </c>
      <c r="B294" s="6" t="s">
        <v>3078</v>
      </c>
      <c r="C294" s="6" t="s">
        <v>3079</v>
      </c>
      <c r="D294" s="6" t="s">
        <v>3080</v>
      </c>
      <c r="E294" s="6" t="s">
        <v>1629</v>
      </c>
      <c r="F294" s="4">
        <v>2</v>
      </c>
      <c r="G294" s="4">
        <v>22.03</v>
      </c>
      <c r="H294" s="7">
        <f t="shared" si="8"/>
        <v>5.2278222656250009</v>
      </c>
      <c r="I294" s="7">
        <f t="shared" si="9"/>
        <v>10.455644531250002</v>
      </c>
      <c r="J294" s="6" t="s">
        <v>29</v>
      </c>
      <c r="K294" s="6" t="s">
        <v>3026</v>
      </c>
    </row>
    <row r="295" spans="1:11" x14ac:dyDescent="0.2">
      <c r="A295" s="4">
        <v>293</v>
      </c>
      <c r="B295" s="6" t="s">
        <v>3081</v>
      </c>
      <c r="C295" s="6" t="s">
        <v>3082</v>
      </c>
      <c r="D295" s="6" t="s">
        <v>3083</v>
      </c>
      <c r="E295" s="6" t="s">
        <v>1629</v>
      </c>
      <c r="F295" s="4">
        <v>1</v>
      </c>
      <c r="G295" s="4">
        <v>22.03</v>
      </c>
      <c r="H295" s="7">
        <f t="shared" si="8"/>
        <v>5.2278222656250009</v>
      </c>
      <c r="I295" s="7">
        <f t="shared" si="9"/>
        <v>5.2278222656250009</v>
      </c>
      <c r="J295" s="6" t="s">
        <v>29</v>
      </c>
      <c r="K295" s="6" t="s">
        <v>3026</v>
      </c>
    </row>
    <row r="296" spans="1:11" x14ac:dyDescent="0.2">
      <c r="A296" s="4">
        <v>294</v>
      </c>
      <c r="B296" s="6" t="s">
        <v>3084</v>
      </c>
      <c r="C296" s="6" t="s">
        <v>3085</v>
      </c>
      <c r="D296" s="6" t="s">
        <v>3086</v>
      </c>
      <c r="E296" s="6" t="s">
        <v>1629</v>
      </c>
      <c r="F296" s="4">
        <v>2</v>
      </c>
      <c r="G296" s="4">
        <v>39.549999999999997</v>
      </c>
      <c r="H296" s="7">
        <f t="shared" si="8"/>
        <v>9.3854003906249996</v>
      </c>
      <c r="I296" s="7">
        <f t="shared" si="9"/>
        <v>18.770800781249999</v>
      </c>
      <c r="J296" s="6" t="s">
        <v>69</v>
      </c>
      <c r="K296" s="6" t="s">
        <v>3006</v>
      </c>
    </row>
    <row r="297" spans="1:11" x14ac:dyDescent="0.2">
      <c r="A297" s="4">
        <v>295</v>
      </c>
      <c r="B297" s="6" t="s">
        <v>3087</v>
      </c>
      <c r="C297" s="6" t="s">
        <v>3088</v>
      </c>
      <c r="D297" s="6" t="s">
        <v>3089</v>
      </c>
      <c r="E297" s="6" t="s">
        <v>1629</v>
      </c>
      <c r="F297" s="4">
        <v>1</v>
      </c>
      <c r="G297" s="4">
        <v>33.18</v>
      </c>
      <c r="H297" s="7">
        <f t="shared" si="8"/>
        <v>7.8737695312499998</v>
      </c>
      <c r="I297" s="7">
        <f t="shared" si="9"/>
        <v>7.8737695312499998</v>
      </c>
      <c r="J297" s="6" t="s">
        <v>29</v>
      </c>
      <c r="K297" s="6" t="s">
        <v>3006</v>
      </c>
    </row>
    <row r="298" spans="1:11" x14ac:dyDescent="0.2">
      <c r="A298" s="4">
        <v>296</v>
      </c>
      <c r="B298" s="6" t="s">
        <v>3090</v>
      </c>
      <c r="C298" s="6" t="s">
        <v>3091</v>
      </c>
      <c r="D298" s="6" t="s">
        <v>3092</v>
      </c>
      <c r="E298" s="6" t="s">
        <v>1629</v>
      </c>
      <c r="F298" s="4">
        <v>1</v>
      </c>
      <c r="G298" s="4">
        <v>17.39</v>
      </c>
      <c r="H298" s="7">
        <f t="shared" si="8"/>
        <v>4.1267285156249995</v>
      </c>
      <c r="I298" s="7">
        <f t="shared" si="9"/>
        <v>4.1267285156249995</v>
      </c>
      <c r="J298" s="6" t="s">
        <v>29</v>
      </c>
      <c r="K298" s="6" t="s">
        <v>2937</v>
      </c>
    </row>
    <row r="299" spans="1:11" x14ac:dyDescent="0.2">
      <c r="A299" s="4">
        <v>297</v>
      </c>
      <c r="B299" s="6" t="s">
        <v>3093</v>
      </c>
      <c r="C299" s="6" t="s">
        <v>3094</v>
      </c>
      <c r="D299" s="6" t="s">
        <v>3095</v>
      </c>
      <c r="E299" s="6" t="s">
        <v>1629</v>
      </c>
      <c r="F299" s="4">
        <v>1</v>
      </c>
      <c r="G299" s="4">
        <v>13.27</v>
      </c>
      <c r="H299" s="7">
        <f t="shared" si="8"/>
        <v>3.1490332031250006</v>
      </c>
      <c r="I299" s="7">
        <f t="shared" si="9"/>
        <v>3.1490332031250006</v>
      </c>
      <c r="J299" s="6" t="s">
        <v>29</v>
      </c>
      <c r="K299" s="6" t="s">
        <v>2937</v>
      </c>
    </row>
    <row r="300" spans="1:11" x14ac:dyDescent="0.2">
      <c r="A300" s="4">
        <v>298</v>
      </c>
      <c r="B300" s="6" t="s">
        <v>3096</v>
      </c>
      <c r="C300" s="6" t="s">
        <v>3097</v>
      </c>
      <c r="D300" s="6" t="s">
        <v>3098</v>
      </c>
      <c r="E300" s="6" t="s">
        <v>1629</v>
      </c>
      <c r="F300" s="4">
        <v>1</v>
      </c>
      <c r="G300" s="4">
        <v>26.68</v>
      </c>
      <c r="H300" s="7">
        <f t="shared" si="8"/>
        <v>6.3312890624999998</v>
      </c>
      <c r="I300" s="7">
        <f t="shared" si="9"/>
        <v>6.3312890624999998</v>
      </c>
      <c r="J300" s="6" t="s">
        <v>69</v>
      </c>
      <c r="K300" s="6" t="s">
        <v>3026</v>
      </c>
    </row>
    <row r="301" spans="1:11" x14ac:dyDescent="0.2">
      <c r="A301" s="4">
        <v>299</v>
      </c>
      <c r="B301" s="6" t="s">
        <v>3099</v>
      </c>
      <c r="C301" s="6" t="s">
        <v>3100</v>
      </c>
      <c r="D301" s="6" t="s">
        <v>3101</v>
      </c>
      <c r="E301" s="6" t="s">
        <v>1629</v>
      </c>
      <c r="F301" s="4">
        <v>1</v>
      </c>
      <c r="G301" s="4">
        <v>13.27</v>
      </c>
      <c r="H301" s="7">
        <f t="shared" si="8"/>
        <v>3.1490332031250006</v>
      </c>
      <c r="I301" s="7">
        <f t="shared" si="9"/>
        <v>3.1490332031250006</v>
      </c>
      <c r="J301" s="6" t="s">
        <v>69</v>
      </c>
      <c r="K301" s="6" t="s">
        <v>2937</v>
      </c>
    </row>
    <row r="302" spans="1:11" x14ac:dyDescent="0.2">
      <c r="A302" s="4">
        <v>300</v>
      </c>
      <c r="B302" s="6" t="s">
        <v>3102</v>
      </c>
      <c r="C302" s="6" t="s">
        <v>3103</v>
      </c>
      <c r="D302" s="6" t="s">
        <v>3104</v>
      </c>
      <c r="E302" s="6" t="s">
        <v>1629</v>
      </c>
      <c r="F302" s="4">
        <v>2</v>
      </c>
      <c r="G302" s="4">
        <v>26.68</v>
      </c>
      <c r="H302" s="7">
        <f t="shared" si="8"/>
        <v>6.3312890624999998</v>
      </c>
      <c r="I302" s="7">
        <f t="shared" si="9"/>
        <v>12.662578125</v>
      </c>
      <c r="J302" s="6" t="s">
        <v>69</v>
      </c>
      <c r="K302" s="6" t="s">
        <v>3026</v>
      </c>
    </row>
    <row r="303" spans="1:11" x14ac:dyDescent="0.2">
      <c r="A303" s="4">
        <v>301</v>
      </c>
      <c r="B303" s="6" t="s">
        <v>3105</v>
      </c>
      <c r="C303" s="6" t="s">
        <v>3106</v>
      </c>
      <c r="D303" s="6" t="s">
        <v>3107</v>
      </c>
      <c r="E303" s="6" t="s">
        <v>1629</v>
      </c>
      <c r="F303" s="4">
        <v>1</v>
      </c>
      <c r="G303" s="4">
        <v>11.55</v>
      </c>
      <c r="H303" s="7">
        <f t="shared" si="8"/>
        <v>2.7408691406250001</v>
      </c>
      <c r="I303" s="7">
        <f t="shared" si="9"/>
        <v>2.7408691406250001</v>
      </c>
      <c r="J303" s="6" t="s">
        <v>29</v>
      </c>
      <c r="K303" s="6" t="s">
        <v>2937</v>
      </c>
    </row>
    <row r="304" spans="1:11" x14ac:dyDescent="0.2">
      <c r="A304" s="4">
        <v>302</v>
      </c>
      <c r="B304" s="6" t="s">
        <v>3108</v>
      </c>
      <c r="C304" s="6" t="s">
        <v>3109</v>
      </c>
      <c r="D304" s="6" t="s">
        <v>3110</v>
      </c>
      <c r="E304" s="6" t="s">
        <v>1629</v>
      </c>
      <c r="F304" s="4">
        <v>1</v>
      </c>
      <c r="G304" s="4">
        <v>11.55</v>
      </c>
      <c r="H304" s="7">
        <f t="shared" si="8"/>
        <v>2.7408691406250001</v>
      </c>
      <c r="I304" s="7">
        <f t="shared" si="9"/>
        <v>2.7408691406250001</v>
      </c>
      <c r="J304" s="6" t="s">
        <v>69</v>
      </c>
      <c r="K304" s="6" t="s">
        <v>2937</v>
      </c>
    </row>
    <row r="305" spans="1:11" x14ac:dyDescent="0.2">
      <c r="A305" s="4">
        <v>303</v>
      </c>
      <c r="B305" s="6" t="s">
        <v>3111</v>
      </c>
      <c r="C305" s="6" t="s">
        <v>3112</v>
      </c>
      <c r="D305" s="6" t="s">
        <v>3113</v>
      </c>
      <c r="E305" s="6" t="s">
        <v>1629</v>
      </c>
      <c r="F305" s="4">
        <v>1</v>
      </c>
      <c r="G305" s="4">
        <v>11.55</v>
      </c>
      <c r="H305" s="7">
        <f t="shared" si="8"/>
        <v>2.7408691406250001</v>
      </c>
      <c r="I305" s="7">
        <f t="shared" si="9"/>
        <v>2.7408691406250001</v>
      </c>
      <c r="J305" s="6" t="s">
        <v>69</v>
      </c>
      <c r="K305" s="6" t="s">
        <v>2937</v>
      </c>
    </row>
    <row r="306" spans="1:11" x14ac:dyDescent="0.2">
      <c r="A306" s="4">
        <v>304</v>
      </c>
      <c r="B306" s="6" t="s">
        <v>3114</v>
      </c>
      <c r="C306" s="6" t="s">
        <v>3115</v>
      </c>
      <c r="D306" s="6" t="s">
        <v>3116</v>
      </c>
      <c r="E306" s="6" t="s">
        <v>1629</v>
      </c>
      <c r="F306" s="4">
        <v>1</v>
      </c>
      <c r="G306" s="4">
        <v>17.39</v>
      </c>
      <c r="H306" s="7">
        <f t="shared" si="8"/>
        <v>4.1267285156249995</v>
      </c>
      <c r="I306" s="7">
        <f t="shared" si="9"/>
        <v>4.1267285156249995</v>
      </c>
      <c r="J306" s="6" t="s">
        <v>69</v>
      </c>
      <c r="K306" s="6" t="s">
        <v>3026</v>
      </c>
    </row>
    <row r="307" spans="1:11" x14ac:dyDescent="0.2">
      <c r="A307" s="4">
        <v>305</v>
      </c>
      <c r="B307" s="6" t="s">
        <v>3117</v>
      </c>
      <c r="C307" s="6" t="s">
        <v>3118</v>
      </c>
      <c r="D307" s="6" t="s">
        <v>3119</v>
      </c>
      <c r="E307" s="6" t="s">
        <v>1629</v>
      </c>
      <c r="F307" s="4">
        <v>2</v>
      </c>
      <c r="G307" s="4">
        <v>22.03</v>
      </c>
      <c r="H307" s="7">
        <f t="shared" si="8"/>
        <v>5.2278222656250009</v>
      </c>
      <c r="I307" s="7">
        <f t="shared" si="9"/>
        <v>10.455644531250002</v>
      </c>
      <c r="J307" s="6" t="s">
        <v>29</v>
      </c>
      <c r="K307" s="6" t="s">
        <v>3026</v>
      </c>
    </row>
    <row r="308" spans="1:11" x14ac:dyDescent="0.2">
      <c r="A308" s="4">
        <v>306</v>
      </c>
      <c r="B308" s="6" t="s">
        <v>3120</v>
      </c>
      <c r="C308" s="6" t="s">
        <v>3121</v>
      </c>
      <c r="D308" s="6" t="s">
        <v>3122</v>
      </c>
      <c r="E308" s="6" t="s">
        <v>1629</v>
      </c>
      <c r="F308" s="4">
        <v>1</v>
      </c>
      <c r="G308" s="4">
        <v>22.03</v>
      </c>
      <c r="H308" s="7">
        <f t="shared" si="8"/>
        <v>5.2278222656250009</v>
      </c>
      <c r="I308" s="7">
        <f t="shared" si="9"/>
        <v>5.2278222656250009</v>
      </c>
      <c r="J308" s="6" t="s">
        <v>29</v>
      </c>
      <c r="K308" s="6" t="s">
        <v>2968</v>
      </c>
    </row>
    <row r="309" spans="1:11" x14ac:dyDescent="0.2">
      <c r="A309" s="4">
        <v>307</v>
      </c>
      <c r="B309" s="6" t="s">
        <v>3123</v>
      </c>
      <c r="C309" s="6" t="s">
        <v>3124</v>
      </c>
      <c r="D309" s="6" t="s">
        <v>3125</v>
      </c>
      <c r="E309" s="6" t="s">
        <v>1629</v>
      </c>
      <c r="F309" s="4">
        <v>1</v>
      </c>
      <c r="G309" s="4">
        <v>22.03</v>
      </c>
      <c r="H309" s="7">
        <f t="shared" si="8"/>
        <v>5.2278222656250009</v>
      </c>
      <c r="I309" s="7">
        <f t="shared" si="9"/>
        <v>5.2278222656250009</v>
      </c>
      <c r="J309" s="6" t="s">
        <v>29</v>
      </c>
      <c r="K309" s="6" t="s">
        <v>3026</v>
      </c>
    </row>
    <row r="310" spans="1:11" x14ac:dyDescent="0.2">
      <c r="A310" s="4">
        <v>308</v>
      </c>
      <c r="B310" s="6" t="s">
        <v>3126</v>
      </c>
      <c r="C310" s="6" t="s">
        <v>3127</v>
      </c>
      <c r="D310" s="6" t="s">
        <v>3128</v>
      </c>
      <c r="E310" s="6" t="s">
        <v>1629</v>
      </c>
      <c r="F310" s="4">
        <v>2</v>
      </c>
      <c r="G310" s="4">
        <v>26.68</v>
      </c>
      <c r="H310" s="7">
        <f t="shared" si="8"/>
        <v>6.3312890624999998</v>
      </c>
      <c r="I310" s="7">
        <f t="shared" si="9"/>
        <v>12.662578125</v>
      </c>
      <c r="J310" s="6" t="s">
        <v>29</v>
      </c>
      <c r="K310" s="6" t="s">
        <v>2968</v>
      </c>
    </row>
    <row r="311" spans="1:11" x14ac:dyDescent="0.2">
      <c r="A311" s="4">
        <v>309</v>
      </c>
      <c r="B311" s="6" t="s">
        <v>3129</v>
      </c>
      <c r="C311" s="6" t="s">
        <v>3130</v>
      </c>
      <c r="D311" s="6" t="s">
        <v>3131</v>
      </c>
      <c r="E311" s="6" t="s">
        <v>1629</v>
      </c>
      <c r="F311" s="4">
        <v>1</v>
      </c>
      <c r="G311" s="4">
        <v>22.03</v>
      </c>
      <c r="H311" s="7">
        <f t="shared" si="8"/>
        <v>5.2278222656250009</v>
      </c>
      <c r="I311" s="7">
        <f t="shared" si="9"/>
        <v>5.2278222656250009</v>
      </c>
      <c r="J311" s="6" t="s">
        <v>29</v>
      </c>
      <c r="K311" s="6" t="s">
        <v>3026</v>
      </c>
    </row>
    <row r="312" spans="1:11" x14ac:dyDescent="0.2">
      <c r="A312" s="4">
        <v>310</v>
      </c>
      <c r="B312" s="6" t="s">
        <v>3132</v>
      </c>
      <c r="C312" s="6" t="s">
        <v>3133</v>
      </c>
      <c r="D312" s="6" t="s">
        <v>3134</v>
      </c>
      <c r="E312" s="6" t="s">
        <v>1629</v>
      </c>
      <c r="F312" s="4">
        <v>1</v>
      </c>
      <c r="G312" s="4">
        <v>22.03</v>
      </c>
      <c r="H312" s="7">
        <f t="shared" si="8"/>
        <v>5.2278222656250009</v>
      </c>
      <c r="I312" s="7">
        <f t="shared" si="9"/>
        <v>5.2278222656250009</v>
      </c>
      <c r="J312" s="6" t="s">
        <v>29</v>
      </c>
      <c r="K312" s="6" t="s">
        <v>3026</v>
      </c>
    </row>
    <row r="313" spans="1:11" x14ac:dyDescent="0.2">
      <c r="A313" s="4">
        <v>311</v>
      </c>
      <c r="B313" s="6" t="s">
        <v>3135</v>
      </c>
      <c r="C313" s="6" t="s">
        <v>3136</v>
      </c>
      <c r="D313" s="6" t="s">
        <v>3137</v>
      </c>
      <c r="E313" s="6" t="s">
        <v>1629</v>
      </c>
      <c r="F313" s="4">
        <v>1</v>
      </c>
      <c r="G313" s="4">
        <v>15.66</v>
      </c>
      <c r="H313" s="7">
        <f t="shared" si="8"/>
        <v>3.7161914062500001</v>
      </c>
      <c r="I313" s="7">
        <f t="shared" si="9"/>
        <v>3.7161914062500001</v>
      </c>
      <c r="J313" s="6" t="s">
        <v>29</v>
      </c>
      <c r="K313" s="6" t="s">
        <v>2981</v>
      </c>
    </row>
    <row r="314" spans="1:11" x14ac:dyDescent="0.2">
      <c r="A314" s="4">
        <v>312</v>
      </c>
      <c r="B314" s="6" t="s">
        <v>3138</v>
      </c>
      <c r="C314" s="6" t="s">
        <v>3139</v>
      </c>
      <c r="D314" s="6" t="s">
        <v>3140</v>
      </c>
      <c r="E314" s="6" t="s">
        <v>1629</v>
      </c>
      <c r="F314" s="4">
        <v>2</v>
      </c>
      <c r="G314" s="4">
        <v>22.03</v>
      </c>
      <c r="H314" s="7">
        <f t="shared" si="8"/>
        <v>5.2278222656250009</v>
      </c>
      <c r="I314" s="7">
        <f t="shared" si="9"/>
        <v>10.455644531250002</v>
      </c>
      <c r="J314" s="6" t="s">
        <v>29</v>
      </c>
      <c r="K314" s="6" t="s">
        <v>3026</v>
      </c>
    </row>
    <row r="315" spans="1:11" x14ac:dyDescent="0.2">
      <c r="A315" s="4">
        <v>313</v>
      </c>
      <c r="B315" s="6" t="s">
        <v>3141</v>
      </c>
      <c r="C315" s="6" t="s">
        <v>3142</v>
      </c>
      <c r="D315" s="6" t="s">
        <v>3143</v>
      </c>
      <c r="E315" s="6" t="s">
        <v>1629</v>
      </c>
      <c r="F315" s="4">
        <v>2</v>
      </c>
      <c r="G315" s="4">
        <v>22.03</v>
      </c>
      <c r="H315" s="7">
        <f t="shared" si="8"/>
        <v>5.2278222656250009</v>
      </c>
      <c r="I315" s="7">
        <f t="shared" si="9"/>
        <v>10.455644531250002</v>
      </c>
      <c r="J315" s="6" t="s">
        <v>29</v>
      </c>
      <c r="K315" s="6" t="s">
        <v>3026</v>
      </c>
    </row>
    <row r="316" spans="1:11" x14ac:dyDescent="0.2">
      <c r="A316" s="4">
        <v>314</v>
      </c>
      <c r="B316" s="6" t="s">
        <v>3144</v>
      </c>
      <c r="C316" s="6" t="s">
        <v>3145</v>
      </c>
      <c r="D316" s="6" t="s">
        <v>3146</v>
      </c>
      <c r="E316" s="6" t="s">
        <v>1629</v>
      </c>
      <c r="F316" s="4">
        <v>1</v>
      </c>
      <c r="G316" s="4">
        <v>22.03</v>
      </c>
      <c r="H316" s="7">
        <f t="shared" si="8"/>
        <v>5.2278222656250009</v>
      </c>
      <c r="I316" s="7">
        <f t="shared" si="9"/>
        <v>5.2278222656250009</v>
      </c>
      <c r="J316" s="6" t="s">
        <v>29</v>
      </c>
      <c r="K316" s="6" t="s">
        <v>2968</v>
      </c>
    </row>
    <row r="317" spans="1:11" x14ac:dyDescent="0.2">
      <c r="A317" s="4">
        <v>315</v>
      </c>
      <c r="B317" s="6" t="s">
        <v>3147</v>
      </c>
      <c r="C317" s="6" t="s">
        <v>3148</v>
      </c>
      <c r="D317" s="6" t="s">
        <v>3149</v>
      </c>
      <c r="E317" s="6" t="s">
        <v>1629</v>
      </c>
      <c r="F317" s="4">
        <v>1</v>
      </c>
      <c r="G317" s="4">
        <v>22.7</v>
      </c>
      <c r="H317" s="7">
        <f t="shared" si="8"/>
        <v>5.3868164062499995</v>
      </c>
      <c r="I317" s="7">
        <f t="shared" si="9"/>
        <v>5.3868164062499995</v>
      </c>
      <c r="J317" s="6" t="s">
        <v>29</v>
      </c>
      <c r="K317" s="6" t="s">
        <v>2937</v>
      </c>
    </row>
    <row r="318" spans="1:11" x14ac:dyDescent="0.2">
      <c r="A318" s="4">
        <v>316</v>
      </c>
      <c r="B318" s="6" t="s">
        <v>3150</v>
      </c>
      <c r="C318" s="6" t="s">
        <v>3151</v>
      </c>
      <c r="D318" s="6" t="s">
        <v>3152</v>
      </c>
      <c r="E318" s="6" t="s">
        <v>1629</v>
      </c>
      <c r="F318" s="4">
        <v>1</v>
      </c>
      <c r="G318" s="4">
        <v>22.03</v>
      </c>
      <c r="H318" s="7">
        <f t="shared" si="8"/>
        <v>5.2278222656250009</v>
      </c>
      <c r="I318" s="7">
        <f t="shared" si="9"/>
        <v>5.2278222656250009</v>
      </c>
      <c r="J318" s="6" t="s">
        <v>29</v>
      </c>
      <c r="K318" s="6" t="s">
        <v>3026</v>
      </c>
    </row>
    <row r="319" spans="1:11" x14ac:dyDescent="0.2">
      <c r="A319" s="4">
        <v>317</v>
      </c>
      <c r="B319" s="6" t="s">
        <v>3153</v>
      </c>
      <c r="C319" s="6" t="s">
        <v>3154</v>
      </c>
      <c r="D319" s="6" t="s">
        <v>3155</v>
      </c>
      <c r="E319" s="6" t="s">
        <v>1629</v>
      </c>
      <c r="F319" s="4">
        <v>1</v>
      </c>
      <c r="G319" s="4">
        <v>22.03</v>
      </c>
      <c r="H319" s="7">
        <f t="shared" si="8"/>
        <v>5.2278222656250009</v>
      </c>
      <c r="I319" s="7">
        <f t="shared" si="9"/>
        <v>5.2278222656250009</v>
      </c>
      <c r="J319" s="6" t="s">
        <v>29</v>
      </c>
      <c r="K319" s="6" t="s">
        <v>3026</v>
      </c>
    </row>
    <row r="320" spans="1:11" x14ac:dyDescent="0.2">
      <c r="A320" s="4">
        <v>318</v>
      </c>
      <c r="B320" s="6" t="s">
        <v>3156</v>
      </c>
      <c r="C320" s="6" t="s">
        <v>3157</v>
      </c>
      <c r="D320" s="6" t="s">
        <v>3158</v>
      </c>
      <c r="E320" s="6" t="s">
        <v>1629</v>
      </c>
      <c r="F320" s="4">
        <v>1</v>
      </c>
      <c r="G320" s="4">
        <v>30.79</v>
      </c>
      <c r="H320" s="7">
        <f t="shared" si="8"/>
        <v>7.3066113281250011</v>
      </c>
      <c r="I320" s="7">
        <f t="shared" si="9"/>
        <v>7.3066113281250011</v>
      </c>
      <c r="J320" s="6" t="s">
        <v>29</v>
      </c>
      <c r="K320" s="6" t="s">
        <v>2968</v>
      </c>
    </row>
    <row r="321" spans="1:11" x14ac:dyDescent="0.2">
      <c r="A321" s="4">
        <v>319</v>
      </c>
      <c r="B321" s="6" t="s">
        <v>3159</v>
      </c>
      <c r="C321" s="6" t="s">
        <v>3160</v>
      </c>
      <c r="D321" s="6" t="s">
        <v>3161</v>
      </c>
      <c r="E321" s="6" t="s">
        <v>1629</v>
      </c>
      <c r="F321" s="4">
        <v>1</v>
      </c>
      <c r="G321" s="4">
        <v>26.68</v>
      </c>
      <c r="H321" s="7">
        <f t="shared" si="8"/>
        <v>6.3312890624999998</v>
      </c>
      <c r="I321" s="7">
        <f t="shared" si="9"/>
        <v>6.3312890624999998</v>
      </c>
      <c r="J321" s="6" t="s">
        <v>29</v>
      </c>
      <c r="K321" s="6" t="s">
        <v>2968</v>
      </c>
    </row>
    <row r="322" spans="1:11" x14ac:dyDescent="0.2">
      <c r="A322" s="4">
        <v>320</v>
      </c>
      <c r="B322" s="6" t="s">
        <v>3162</v>
      </c>
      <c r="C322" s="6" t="s">
        <v>3163</v>
      </c>
      <c r="D322" s="6" t="s">
        <v>3164</v>
      </c>
      <c r="E322" s="6" t="s">
        <v>1629</v>
      </c>
      <c r="F322" s="4">
        <v>1</v>
      </c>
      <c r="G322" s="4">
        <v>30.79</v>
      </c>
      <c r="H322" s="7">
        <f t="shared" si="8"/>
        <v>7.3066113281250011</v>
      </c>
      <c r="I322" s="7">
        <f t="shared" si="9"/>
        <v>7.3066113281250011</v>
      </c>
      <c r="J322" s="6" t="s">
        <v>29</v>
      </c>
      <c r="K322" s="6" t="s">
        <v>2968</v>
      </c>
    </row>
    <row r="323" spans="1:11" x14ac:dyDescent="0.2">
      <c r="A323" s="4">
        <v>321</v>
      </c>
      <c r="B323" s="6" t="s">
        <v>3165</v>
      </c>
      <c r="C323" s="6" t="s">
        <v>3166</v>
      </c>
      <c r="D323" s="6" t="s">
        <v>3167</v>
      </c>
      <c r="E323" s="6" t="s">
        <v>1629</v>
      </c>
      <c r="F323" s="4">
        <v>6</v>
      </c>
      <c r="G323" s="4">
        <v>3.71</v>
      </c>
      <c r="H323" s="7">
        <f t="shared" si="8"/>
        <v>0.88040039062499997</v>
      </c>
      <c r="I323" s="7">
        <f t="shared" si="9"/>
        <v>5.2824023437500003</v>
      </c>
      <c r="J323" s="6" t="s">
        <v>15</v>
      </c>
      <c r="K323" s="6" t="s">
        <v>3168</v>
      </c>
    </row>
    <row r="324" spans="1:11" x14ac:dyDescent="0.2">
      <c r="A324" s="4">
        <v>322</v>
      </c>
      <c r="B324" s="6" t="s">
        <v>3169</v>
      </c>
      <c r="C324" s="6" t="s">
        <v>3170</v>
      </c>
      <c r="D324" s="6" t="s">
        <v>3171</v>
      </c>
      <c r="E324" s="6" t="s">
        <v>1629</v>
      </c>
      <c r="F324" s="4">
        <v>3</v>
      </c>
      <c r="G324" s="4">
        <v>3.71</v>
      </c>
      <c r="H324" s="7">
        <f t="shared" ref="H324:H387" si="10">G324*0.75*0.75*0.75*0.75*0.75</f>
        <v>0.88040039062499997</v>
      </c>
      <c r="I324" s="7">
        <f t="shared" ref="I324:I387" si="11">F324*H324</f>
        <v>2.6412011718750001</v>
      </c>
      <c r="J324" s="6" t="s">
        <v>15</v>
      </c>
      <c r="K324" s="6" t="s">
        <v>3168</v>
      </c>
    </row>
    <row r="325" spans="1:11" x14ac:dyDescent="0.2">
      <c r="A325" s="4">
        <v>323</v>
      </c>
      <c r="B325" s="6" t="s">
        <v>3172</v>
      </c>
      <c r="C325" s="6" t="s">
        <v>3173</v>
      </c>
      <c r="D325" s="6" t="s">
        <v>3174</v>
      </c>
      <c r="E325" s="6" t="s">
        <v>14</v>
      </c>
      <c r="F325" s="4">
        <v>12</v>
      </c>
      <c r="G325" s="4">
        <v>3.71</v>
      </c>
      <c r="H325" s="7">
        <f t="shared" si="10"/>
        <v>0.88040039062499997</v>
      </c>
      <c r="I325" s="7">
        <f t="shared" si="11"/>
        <v>10.564804687500001</v>
      </c>
      <c r="J325" s="6" t="s">
        <v>15</v>
      </c>
      <c r="K325" s="6" t="s">
        <v>3168</v>
      </c>
    </row>
    <row r="326" spans="1:11" x14ac:dyDescent="0.2">
      <c r="A326" s="4">
        <v>324</v>
      </c>
      <c r="B326" s="6" t="s">
        <v>3175</v>
      </c>
      <c r="C326" s="6" t="s">
        <v>3176</v>
      </c>
      <c r="D326" s="6" t="s">
        <v>3177</v>
      </c>
      <c r="E326" s="6" t="s">
        <v>1629</v>
      </c>
      <c r="F326" s="4">
        <v>1</v>
      </c>
      <c r="G326" s="4">
        <v>2.65</v>
      </c>
      <c r="H326" s="7">
        <f t="shared" si="10"/>
        <v>0.62885742187499993</v>
      </c>
      <c r="I326" s="7">
        <f t="shared" si="11"/>
        <v>0.62885742187499993</v>
      </c>
      <c r="J326" s="6" t="s">
        <v>15</v>
      </c>
      <c r="K326" s="6" t="s">
        <v>3168</v>
      </c>
    </row>
    <row r="327" spans="1:11" x14ac:dyDescent="0.2">
      <c r="A327" s="4">
        <v>325</v>
      </c>
      <c r="B327" s="6" t="s">
        <v>3178</v>
      </c>
      <c r="C327" s="6" t="s">
        <v>3179</v>
      </c>
      <c r="D327" s="6" t="s">
        <v>3180</v>
      </c>
      <c r="E327" s="6" t="s">
        <v>1629</v>
      </c>
      <c r="F327" s="4">
        <v>5</v>
      </c>
      <c r="G327" s="4">
        <v>3.71</v>
      </c>
      <c r="H327" s="7">
        <f t="shared" si="10"/>
        <v>0.88040039062499997</v>
      </c>
      <c r="I327" s="7">
        <f t="shared" si="11"/>
        <v>4.4020019531249996</v>
      </c>
      <c r="J327" s="6" t="s">
        <v>15</v>
      </c>
      <c r="K327" s="6" t="s">
        <v>3168</v>
      </c>
    </row>
    <row r="328" spans="1:11" x14ac:dyDescent="0.2">
      <c r="A328" s="4">
        <v>326</v>
      </c>
      <c r="B328" s="6" t="s">
        <v>3181</v>
      </c>
      <c r="C328" s="6" t="s">
        <v>3182</v>
      </c>
      <c r="D328" s="6" t="s">
        <v>3183</v>
      </c>
      <c r="E328" s="6" t="s">
        <v>1629</v>
      </c>
      <c r="F328" s="4">
        <v>1</v>
      </c>
      <c r="G328" s="4">
        <v>2.65</v>
      </c>
      <c r="H328" s="7">
        <f t="shared" si="10"/>
        <v>0.62885742187499993</v>
      </c>
      <c r="I328" s="7">
        <f t="shared" si="11"/>
        <v>0.62885742187499993</v>
      </c>
      <c r="J328" s="6" t="s">
        <v>15</v>
      </c>
      <c r="K328" s="6" t="s">
        <v>3168</v>
      </c>
    </row>
    <row r="329" spans="1:11" x14ac:dyDescent="0.2">
      <c r="A329" s="4">
        <v>327</v>
      </c>
      <c r="B329" s="6" t="s">
        <v>3184</v>
      </c>
      <c r="C329" s="6" t="s">
        <v>3185</v>
      </c>
      <c r="D329" s="6" t="s">
        <v>3186</v>
      </c>
      <c r="E329" s="6" t="s">
        <v>1629</v>
      </c>
      <c r="F329" s="4">
        <v>8</v>
      </c>
      <c r="G329" s="4">
        <v>3.71</v>
      </c>
      <c r="H329" s="7">
        <f t="shared" si="10"/>
        <v>0.88040039062499997</v>
      </c>
      <c r="I329" s="7">
        <f t="shared" si="11"/>
        <v>7.0432031249999998</v>
      </c>
      <c r="J329" s="6" t="s">
        <v>15</v>
      </c>
      <c r="K329" s="6" t="s">
        <v>3168</v>
      </c>
    </row>
    <row r="330" spans="1:11" x14ac:dyDescent="0.2">
      <c r="A330" s="4">
        <v>328</v>
      </c>
      <c r="B330" s="6" t="s">
        <v>3187</v>
      </c>
      <c r="C330" s="6" t="s">
        <v>3188</v>
      </c>
      <c r="D330" s="6" t="s">
        <v>3189</v>
      </c>
      <c r="E330" s="6" t="s">
        <v>1629</v>
      </c>
      <c r="F330" s="4">
        <v>4</v>
      </c>
      <c r="G330" s="4">
        <v>2.65</v>
      </c>
      <c r="H330" s="7">
        <f t="shared" si="10"/>
        <v>0.62885742187499993</v>
      </c>
      <c r="I330" s="7">
        <f t="shared" si="11"/>
        <v>2.5154296874999997</v>
      </c>
      <c r="J330" s="6" t="s">
        <v>15</v>
      </c>
      <c r="K330" s="6" t="s">
        <v>3168</v>
      </c>
    </row>
    <row r="331" spans="1:11" x14ac:dyDescent="0.2">
      <c r="A331" s="4">
        <v>329</v>
      </c>
      <c r="B331" s="6" t="s">
        <v>3190</v>
      </c>
      <c r="C331" s="6" t="s">
        <v>3191</v>
      </c>
      <c r="D331" s="6" t="s">
        <v>3192</v>
      </c>
      <c r="E331" s="6" t="s">
        <v>1629</v>
      </c>
      <c r="F331" s="4">
        <v>3</v>
      </c>
      <c r="G331" s="4">
        <v>3.71</v>
      </c>
      <c r="H331" s="7">
        <f t="shared" si="10"/>
        <v>0.88040039062499997</v>
      </c>
      <c r="I331" s="7">
        <f t="shared" si="11"/>
        <v>2.6412011718750001</v>
      </c>
      <c r="J331" s="6" t="s">
        <v>15</v>
      </c>
      <c r="K331" s="6" t="s">
        <v>3168</v>
      </c>
    </row>
    <row r="332" spans="1:11" x14ac:dyDescent="0.2">
      <c r="A332" s="4">
        <v>330</v>
      </c>
      <c r="B332" s="6" t="s">
        <v>3193</v>
      </c>
      <c r="C332" s="6" t="s">
        <v>3194</v>
      </c>
      <c r="D332" s="6" t="s">
        <v>3195</v>
      </c>
      <c r="E332" s="6" t="s">
        <v>1629</v>
      </c>
      <c r="F332" s="4">
        <v>7</v>
      </c>
      <c r="G332" s="4">
        <v>2.65</v>
      </c>
      <c r="H332" s="7">
        <f t="shared" si="10"/>
        <v>0.62885742187499993</v>
      </c>
      <c r="I332" s="7">
        <f t="shared" si="11"/>
        <v>4.4020019531249996</v>
      </c>
      <c r="J332" s="6" t="s">
        <v>15</v>
      </c>
      <c r="K332" s="6" t="s">
        <v>3168</v>
      </c>
    </row>
    <row r="333" spans="1:11" x14ac:dyDescent="0.2">
      <c r="A333" s="4">
        <v>331</v>
      </c>
      <c r="B333" s="6" t="s">
        <v>3196</v>
      </c>
      <c r="C333" s="6" t="s">
        <v>3197</v>
      </c>
      <c r="D333" s="6" t="s">
        <v>3198</v>
      </c>
      <c r="E333" s="6" t="s">
        <v>1629</v>
      </c>
      <c r="F333" s="4">
        <v>1</v>
      </c>
      <c r="G333" s="4">
        <v>2.65</v>
      </c>
      <c r="H333" s="7">
        <f t="shared" si="10"/>
        <v>0.62885742187499993</v>
      </c>
      <c r="I333" s="7">
        <f t="shared" si="11"/>
        <v>0.62885742187499993</v>
      </c>
      <c r="J333" s="6" t="s">
        <v>15</v>
      </c>
      <c r="K333" s="6" t="s">
        <v>3168</v>
      </c>
    </row>
    <row r="334" spans="1:11" x14ac:dyDescent="0.2">
      <c r="A334" s="4">
        <v>332</v>
      </c>
      <c r="B334" s="6" t="s">
        <v>3199</v>
      </c>
      <c r="C334" s="6" t="s">
        <v>3200</v>
      </c>
      <c r="D334" s="6" t="s">
        <v>3201</v>
      </c>
      <c r="E334" s="6" t="s">
        <v>1629</v>
      </c>
      <c r="F334" s="4">
        <v>10</v>
      </c>
      <c r="G334" s="4">
        <v>2.65</v>
      </c>
      <c r="H334" s="7">
        <f t="shared" si="10"/>
        <v>0.62885742187499993</v>
      </c>
      <c r="I334" s="7">
        <f t="shared" si="11"/>
        <v>6.2885742187499991</v>
      </c>
      <c r="J334" s="6" t="s">
        <v>15</v>
      </c>
      <c r="K334" s="6" t="s">
        <v>3168</v>
      </c>
    </row>
    <row r="335" spans="1:11" x14ac:dyDescent="0.2">
      <c r="A335" s="4">
        <v>333</v>
      </c>
      <c r="B335" s="6" t="s">
        <v>3202</v>
      </c>
      <c r="C335" s="6" t="s">
        <v>3203</v>
      </c>
      <c r="D335" s="6" t="s">
        <v>3204</v>
      </c>
      <c r="E335" s="6" t="s">
        <v>1629</v>
      </c>
      <c r="F335" s="4">
        <v>1</v>
      </c>
      <c r="G335" s="4">
        <v>2.65</v>
      </c>
      <c r="H335" s="7">
        <f t="shared" si="10"/>
        <v>0.62885742187499993</v>
      </c>
      <c r="I335" s="7">
        <f t="shared" si="11"/>
        <v>0.62885742187499993</v>
      </c>
      <c r="J335" s="6" t="s">
        <v>15</v>
      </c>
      <c r="K335" s="6" t="s">
        <v>3168</v>
      </c>
    </row>
    <row r="336" spans="1:11" x14ac:dyDescent="0.2">
      <c r="A336" s="4">
        <v>334</v>
      </c>
      <c r="B336" s="6" t="s">
        <v>3205</v>
      </c>
      <c r="C336" s="6" t="s">
        <v>3206</v>
      </c>
      <c r="D336" s="6" t="s">
        <v>3207</v>
      </c>
      <c r="E336" s="6" t="s">
        <v>1629</v>
      </c>
      <c r="F336" s="4">
        <v>1</v>
      </c>
      <c r="G336" s="4">
        <v>3.71</v>
      </c>
      <c r="H336" s="7">
        <f t="shared" si="10"/>
        <v>0.88040039062499997</v>
      </c>
      <c r="I336" s="7">
        <f t="shared" si="11"/>
        <v>0.88040039062499997</v>
      </c>
      <c r="J336" s="6" t="s">
        <v>15</v>
      </c>
      <c r="K336" s="6" t="s">
        <v>3168</v>
      </c>
    </row>
    <row r="337" spans="1:11" x14ac:dyDescent="0.2">
      <c r="A337" s="4">
        <v>335</v>
      </c>
      <c r="B337" s="6" t="s">
        <v>3208</v>
      </c>
      <c r="C337" s="6" t="s">
        <v>3209</v>
      </c>
      <c r="D337" s="6" t="s">
        <v>3210</v>
      </c>
      <c r="E337" s="6" t="s">
        <v>1629</v>
      </c>
      <c r="F337" s="4">
        <v>4</v>
      </c>
      <c r="G337" s="4">
        <v>3.71</v>
      </c>
      <c r="H337" s="7">
        <f t="shared" si="10"/>
        <v>0.88040039062499997</v>
      </c>
      <c r="I337" s="7">
        <f t="shared" si="11"/>
        <v>3.5216015624999999</v>
      </c>
      <c r="J337" s="6" t="s">
        <v>15</v>
      </c>
      <c r="K337" s="6" t="s">
        <v>3168</v>
      </c>
    </row>
    <row r="338" spans="1:11" x14ac:dyDescent="0.2">
      <c r="A338" s="4">
        <v>336</v>
      </c>
      <c r="B338" s="6" t="s">
        <v>3211</v>
      </c>
      <c r="C338" s="6" t="s">
        <v>3212</v>
      </c>
      <c r="D338" s="6" t="s">
        <v>3213</v>
      </c>
      <c r="E338" s="6" t="s">
        <v>1629</v>
      </c>
      <c r="F338" s="4">
        <v>7</v>
      </c>
      <c r="G338" s="4">
        <v>3.71</v>
      </c>
      <c r="H338" s="7">
        <f t="shared" si="10"/>
        <v>0.88040039062499997</v>
      </c>
      <c r="I338" s="7">
        <f t="shared" si="11"/>
        <v>6.162802734375</v>
      </c>
      <c r="J338" s="6" t="s">
        <v>15</v>
      </c>
      <c r="K338" s="6" t="s">
        <v>3168</v>
      </c>
    </row>
    <row r="339" spans="1:11" x14ac:dyDescent="0.2">
      <c r="A339" s="4">
        <v>337</v>
      </c>
      <c r="B339" s="6" t="s">
        <v>3214</v>
      </c>
      <c r="C339" s="6" t="s">
        <v>3215</v>
      </c>
      <c r="D339" s="6" t="s">
        <v>3216</v>
      </c>
      <c r="E339" s="6" t="s">
        <v>1629</v>
      </c>
      <c r="F339" s="4">
        <v>6</v>
      </c>
      <c r="G339" s="4">
        <v>2.65</v>
      </c>
      <c r="H339" s="7">
        <f t="shared" si="10"/>
        <v>0.62885742187499993</v>
      </c>
      <c r="I339" s="7">
        <f t="shared" si="11"/>
        <v>3.7731445312499998</v>
      </c>
      <c r="J339" s="6" t="s">
        <v>15</v>
      </c>
      <c r="K339" s="6" t="s">
        <v>3168</v>
      </c>
    </row>
    <row r="340" spans="1:11" x14ac:dyDescent="0.2">
      <c r="A340" s="4">
        <v>338</v>
      </c>
      <c r="B340" s="6" t="s">
        <v>3217</v>
      </c>
      <c r="C340" s="6" t="s">
        <v>3218</v>
      </c>
      <c r="D340" s="6" t="s">
        <v>3219</v>
      </c>
      <c r="E340" s="6" t="s">
        <v>1629</v>
      </c>
      <c r="F340" s="4">
        <v>2</v>
      </c>
      <c r="G340" s="4">
        <v>4.25</v>
      </c>
      <c r="H340" s="7">
        <f t="shared" si="10"/>
        <v>1.008544921875</v>
      </c>
      <c r="I340" s="7">
        <f t="shared" si="11"/>
        <v>2.01708984375</v>
      </c>
      <c r="J340" s="6" t="s">
        <v>15</v>
      </c>
      <c r="K340" s="6" t="s">
        <v>3168</v>
      </c>
    </row>
    <row r="341" spans="1:11" x14ac:dyDescent="0.2">
      <c r="A341" s="4">
        <v>339</v>
      </c>
      <c r="B341" s="6" t="s">
        <v>3220</v>
      </c>
      <c r="C341" s="6" t="s">
        <v>3221</v>
      </c>
      <c r="D341" s="6" t="s">
        <v>3222</v>
      </c>
      <c r="E341" s="6" t="s">
        <v>1629</v>
      </c>
      <c r="F341" s="4">
        <v>5</v>
      </c>
      <c r="G341" s="4">
        <v>2.65</v>
      </c>
      <c r="H341" s="7">
        <f t="shared" si="10"/>
        <v>0.62885742187499993</v>
      </c>
      <c r="I341" s="7">
        <f t="shared" si="11"/>
        <v>3.1442871093749996</v>
      </c>
      <c r="J341" s="6" t="s">
        <v>15</v>
      </c>
      <c r="K341" s="6" t="s">
        <v>3168</v>
      </c>
    </row>
    <row r="342" spans="1:11" x14ac:dyDescent="0.2">
      <c r="A342" s="4">
        <v>340</v>
      </c>
      <c r="B342" s="6" t="s">
        <v>3223</v>
      </c>
      <c r="C342" s="6" t="s">
        <v>3224</v>
      </c>
      <c r="D342" s="6" t="s">
        <v>3225</v>
      </c>
      <c r="E342" s="6" t="s">
        <v>1629</v>
      </c>
      <c r="F342" s="4">
        <v>2</v>
      </c>
      <c r="G342" s="4">
        <v>3.71</v>
      </c>
      <c r="H342" s="7">
        <f t="shared" si="10"/>
        <v>0.88040039062499997</v>
      </c>
      <c r="I342" s="7">
        <f t="shared" si="11"/>
        <v>1.7608007812499999</v>
      </c>
      <c r="J342" s="6" t="s">
        <v>15</v>
      </c>
      <c r="K342" s="6" t="s">
        <v>3168</v>
      </c>
    </row>
    <row r="343" spans="1:11" x14ac:dyDescent="0.2">
      <c r="A343" s="4">
        <v>341</v>
      </c>
      <c r="B343" s="6" t="s">
        <v>3226</v>
      </c>
      <c r="C343" s="6" t="s">
        <v>3227</v>
      </c>
      <c r="D343" s="6" t="s">
        <v>3228</v>
      </c>
      <c r="E343" s="6" t="s">
        <v>1629</v>
      </c>
      <c r="F343" s="4">
        <v>1</v>
      </c>
      <c r="G343" s="4">
        <v>3.71</v>
      </c>
      <c r="H343" s="7">
        <f t="shared" si="10"/>
        <v>0.88040039062499997</v>
      </c>
      <c r="I343" s="7">
        <f t="shared" si="11"/>
        <v>0.88040039062499997</v>
      </c>
      <c r="J343" s="6" t="s">
        <v>15</v>
      </c>
      <c r="K343" s="6" t="s">
        <v>3168</v>
      </c>
    </row>
    <row r="344" spans="1:11" x14ac:dyDescent="0.2">
      <c r="A344" s="4">
        <v>342</v>
      </c>
      <c r="B344" s="6" t="s">
        <v>3229</v>
      </c>
      <c r="C344" s="6" t="s">
        <v>3230</v>
      </c>
      <c r="D344" s="6" t="s">
        <v>3231</v>
      </c>
      <c r="E344" s="6" t="s">
        <v>1629</v>
      </c>
      <c r="F344" s="4">
        <v>1</v>
      </c>
      <c r="G344" s="4">
        <v>2.65</v>
      </c>
      <c r="H344" s="7">
        <f t="shared" si="10"/>
        <v>0.62885742187499993</v>
      </c>
      <c r="I344" s="7">
        <f t="shared" si="11"/>
        <v>0.62885742187499993</v>
      </c>
      <c r="J344" s="6" t="s">
        <v>15</v>
      </c>
      <c r="K344" s="6" t="s">
        <v>3168</v>
      </c>
    </row>
    <row r="345" spans="1:11" x14ac:dyDescent="0.2">
      <c r="A345" s="4">
        <v>343</v>
      </c>
      <c r="B345" s="6" t="s">
        <v>3232</v>
      </c>
      <c r="C345" s="6" t="s">
        <v>3233</v>
      </c>
      <c r="D345" s="6" t="s">
        <v>3234</v>
      </c>
      <c r="E345" s="6" t="s">
        <v>1629</v>
      </c>
      <c r="F345" s="4">
        <v>1</v>
      </c>
      <c r="G345" s="4">
        <v>2.65</v>
      </c>
      <c r="H345" s="7">
        <f t="shared" si="10"/>
        <v>0.62885742187499993</v>
      </c>
      <c r="I345" s="7">
        <f t="shared" si="11"/>
        <v>0.62885742187499993</v>
      </c>
      <c r="J345" s="6" t="s">
        <v>15</v>
      </c>
      <c r="K345" s="6" t="s">
        <v>3168</v>
      </c>
    </row>
    <row r="346" spans="1:11" x14ac:dyDescent="0.2">
      <c r="A346" s="4">
        <v>344</v>
      </c>
      <c r="B346" s="6" t="s">
        <v>3235</v>
      </c>
      <c r="C346" s="6" t="s">
        <v>3236</v>
      </c>
      <c r="D346" s="6" t="s">
        <v>3237</v>
      </c>
      <c r="E346" s="6" t="s">
        <v>1629</v>
      </c>
      <c r="F346" s="4">
        <v>2</v>
      </c>
      <c r="G346" s="4">
        <v>3.71</v>
      </c>
      <c r="H346" s="7">
        <f t="shared" si="10"/>
        <v>0.88040039062499997</v>
      </c>
      <c r="I346" s="7">
        <f t="shared" si="11"/>
        <v>1.7608007812499999</v>
      </c>
      <c r="J346" s="6" t="s">
        <v>15</v>
      </c>
      <c r="K346" s="6" t="s">
        <v>3168</v>
      </c>
    </row>
    <row r="347" spans="1:11" x14ac:dyDescent="0.2">
      <c r="A347" s="4">
        <v>345</v>
      </c>
      <c r="B347" s="6" t="s">
        <v>3238</v>
      </c>
      <c r="C347" s="6" t="s">
        <v>3239</v>
      </c>
      <c r="D347" s="6" t="s">
        <v>3240</v>
      </c>
      <c r="E347" s="6" t="s">
        <v>1629</v>
      </c>
      <c r="F347" s="4">
        <v>3</v>
      </c>
      <c r="G347" s="4">
        <v>2.65</v>
      </c>
      <c r="H347" s="7">
        <f t="shared" si="10"/>
        <v>0.62885742187499993</v>
      </c>
      <c r="I347" s="7">
        <f t="shared" si="11"/>
        <v>1.8865722656249999</v>
      </c>
      <c r="J347" s="6" t="s">
        <v>15</v>
      </c>
      <c r="K347" s="6" t="s">
        <v>3168</v>
      </c>
    </row>
    <row r="348" spans="1:11" x14ac:dyDescent="0.2">
      <c r="A348" s="4">
        <v>346</v>
      </c>
      <c r="B348" s="6" t="s">
        <v>3241</v>
      </c>
      <c r="C348" s="6" t="s">
        <v>3242</v>
      </c>
      <c r="D348" s="6" t="s">
        <v>3243</v>
      </c>
      <c r="E348" s="6" t="s">
        <v>1629</v>
      </c>
      <c r="F348" s="4">
        <v>8</v>
      </c>
      <c r="G348" s="4">
        <v>2.65</v>
      </c>
      <c r="H348" s="7">
        <f t="shared" si="10"/>
        <v>0.62885742187499993</v>
      </c>
      <c r="I348" s="7">
        <f t="shared" si="11"/>
        <v>5.0308593749999995</v>
      </c>
      <c r="J348" s="6" t="s">
        <v>15</v>
      </c>
      <c r="K348" s="6" t="s">
        <v>3168</v>
      </c>
    </row>
    <row r="349" spans="1:11" x14ac:dyDescent="0.2">
      <c r="A349" s="4">
        <v>347</v>
      </c>
      <c r="B349" s="6" t="s">
        <v>3244</v>
      </c>
      <c r="C349" s="6" t="s">
        <v>3245</v>
      </c>
      <c r="D349" s="6" t="s">
        <v>3246</v>
      </c>
      <c r="E349" s="6" t="s">
        <v>14</v>
      </c>
      <c r="F349" s="4">
        <v>48</v>
      </c>
      <c r="G349" s="4">
        <v>1.28</v>
      </c>
      <c r="H349" s="7">
        <f t="shared" si="10"/>
        <v>0.30375000000000002</v>
      </c>
      <c r="I349" s="7">
        <f t="shared" si="11"/>
        <v>14.580000000000002</v>
      </c>
      <c r="J349" s="6" t="s">
        <v>15</v>
      </c>
      <c r="K349" s="6" t="s">
        <v>2201</v>
      </c>
    </row>
    <row r="350" spans="1:11" x14ac:dyDescent="0.2">
      <c r="A350" s="4">
        <v>348</v>
      </c>
      <c r="B350" s="6" t="s">
        <v>3247</v>
      </c>
      <c r="C350" s="6" t="s">
        <v>3248</v>
      </c>
      <c r="D350" s="6" t="s">
        <v>3249</v>
      </c>
      <c r="E350" s="6" t="s">
        <v>14</v>
      </c>
      <c r="F350" s="4">
        <v>44</v>
      </c>
      <c r="G350" s="4">
        <v>1.28</v>
      </c>
      <c r="H350" s="7">
        <f t="shared" si="10"/>
        <v>0.30375000000000002</v>
      </c>
      <c r="I350" s="7">
        <f t="shared" si="11"/>
        <v>13.365</v>
      </c>
      <c r="J350" s="6" t="s">
        <v>15</v>
      </c>
      <c r="K350" s="6" t="s">
        <v>2201</v>
      </c>
    </row>
    <row r="351" spans="1:11" x14ac:dyDescent="0.2">
      <c r="A351" s="4">
        <v>349</v>
      </c>
      <c r="B351" s="6" t="s">
        <v>3250</v>
      </c>
      <c r="C351" s="6" t="s">
        <v>3251</v>
      </c>
      <c r="D351" s="6" t="s">
        <v>3252</v>
      </c>
      <c r="E351" s="6" t="s">
        <v>1629</v>
      </c>
      <c r="F351" s="4">
        <v>15</v>
      </c>
      <c r="G351" s="4">
        <v>3.87</v>
      </c>
      <c r="H351" s="7">
        <f t="shared" si="10"/>
        <v>0.91836914062499986</v>
      </c>
      <c r="I351" s="7">
        <f t="shared" si="11"/>
        <v>13.775537109374998</v>
      </c>
      <c r="J351" s="6" t="s">
        <v>15</v>
      </c>
      <c r="K351" s="6" t="s">
        <v>3253</v>
      </c>
    </row>
    <row r="352" spans="1:11" x14ac:dyDescent="0.2">
      <c r="A352" s="4">
        <v>350</v>
      </c>
      <c r="B352" s="6" t="s">
        <v>3254</v>
      </c>
      <c r="C352" s="6" t="s">
        <v>3255</v>
      </c>
      <c r="D352" s="6" t="s">
        <v>3256</v>
      </c>
      <c r="E352" s="6" t="s">
        <v>14</v>
      </c>
      <c r="F352" s="4">
        <v>2</v>
      </c>
      <c r="G352" s="4">
        <v>4.29</v>
      </c>
      <c r="H352" s="7">
        <f t="shared" si="10"/>
        <v>1.018037109375</v>
      </c>
      <c r="I352" s="7">
        <f t="shared" si="11"/>
        <v>2.0360742187500001</v>
      </c>
      <c r="J352" s="6" t="s">
        <v>15</v>
      </c>
      <c r="K352" s="6" t="s">
        <v>1379</v>
      </c>
    </row>
    <row r="353" spans="1:11" x14ac:dyDescent="0.2">
      <c r="A353" s="4">
        <v>351</v>
      </c>
      <c r="B353" s="6" t="s">
        <v>3257</v>
      </c>
      <c r="C353" s="6" t="s">
        <v>3258</v>
      </c>
      <c r="D353" s="6" t="s">
        <v>3259</v>
      </c>
      <c r="E353" s="6" t="s">
        <v>14</v>
      </c>
      <c r="F353" s="4">
        <v>4</v>
      </c>
      <c r="G353" s="4">
        <v>4.29</v>
      </c>
      <c r="H353" s="7">
        <f t="shared" si="10"/>
        <v>1.018037109375</v>
      </c>
      <c r="I353" s="7">
        <f t="shared" si="11"/>
        <v>4.0721484375000001</v>
      </c>
      <c r="J353" s="6" t="s">
        <v>15</v>
      </c>
      <c r="K353" s="6" t="s">
        <v>1379</v>
      </c>
    </row>
    <row r="354" spans="1:11" x14ac:dyDescent="0.2">
      <c r="A354" s="4">
        <v>352</v>
      </c>
      <c r="B354" s="6" t="s">
        <v>3260</v>
      </c>
      <c r="C354" s="6" t="s">
        <v>3261</v>
      </c>
      <c r="D354" s="6" t="s">
        <v>3262</v>
      </c>
      <c r="E354" s="6" t="s">
        <v>14</v>
      </c>
      <c r="F354" s="4">
        <v>4</v>
      </c>
      <c r="G354" s="4">
        <v>4.29</v>
      </c>
      <c r="H354" s="7">
        <f t="shared" si="10"/>
        <v>1.018037109375</v>
      </c>
      <c r="I354" s="7">
        <f t="shared" si="11"/>
        <v>4.0721484375000001</v>
      </c>
      <c r="J354" s="6" t="s">
        <v>15</v>
      </c>
      <c r="K354" s="6" t="s">
        <v>1379</v>
      </c>
    </row>
    <row r="355" spans="1:11" x14ac:dyDescent="0.2">
      <c r="A355" s="4">
        <v>353</v>
      </c>
      <c r="B355" s="6" t="s">
        <v>3263</v>
      </c>
      <c r="C355" s="6" t="s">
        <v>3264</v>
      </c>
      <c r="D355" s="6" t="s">
        <v>3265</v>
      </c>
      <c r="E355" s="6" t="s">
        <v>14</v>
      </c>
      <c r="F355" s="4">
        <v>29</v>
      </c>
      <c r="G355" s="4">
        <v>4.3099999999999996</v>
      </c>
      <c r="H355" s="7">
        <f t="shared" si="10"/>
        <v>1.0227832031249999</v>
      </c>
      <c r="I355" s="7">
        <f t="shared" si="11"/>
        <v>29.660712890625</v>
      </c>
      <c r="J355" s="6" t="s">
        <v>69</v>
      </c>
      <c r="K355" s="6" t="s">
        <v>1379</v>
      </c>
    </row>
    <row r="356" spans="1:11" x14ac:dyDescent="0.2">
      <c r="A356" s="4">
        <v>354</v>
      </c>
      <c r="B356" s="6" t="s">
        <v>3266</v>
      </c>
      <c r="C356" s="6" t="s">
        <v>3267</v>
      </c>
      <c r="D356" s="6" t="s">
        <v>3268</v>
      </c>
      <c r="E356" s="6" t="s">
        <v>14</v>
      </c>
      <c r="F356" s="4">
        <v>4</v>
      </c>
      <c r="G356" s="4">
        <v>4.3099999999999996</v>
      </c>
      <c r="H356" s="7">
        <f t="shared" si="10"/>
        <v>1.0227832031249999</v>
      </c>
      <c r="I356" s="7">
        <f t="shared" si="11"/>
        <v>4.0911328124999997</v>
      </c>
      <c r="J356" s="6" t="s">
        <v>69</v>
      </c>
      <c r="K356" s="6" t="s">
        <v>1379</v>
      </c>
    </row>
    <row r="357" spans="1:11" x14ac:dyDescent="0.2">
      <c r="A357" s="4">
        <v>355</v>
      </c>
      <c r="B357" s="6" t="s">
        <v>3269</v>
      </c>
      <c r="C357" s="6" t="s">
        <v>3270</v>
      </c>
      <c r="D357" s="6" t="s">
        <v>3271</v>
      </c>
      <c r="E357" s="6" t="s">
        <v>14</v>
      </c>
      <c r="F357" s="4">
        <v>2</v>
      </c>
      <c r="G357" s="4">
        <v>4.29</v>
      </c>
      <c r="H357" s="7">
        <f t="shared" si="10"/>
        <v>1.018037109375</v>
      </c>
      <c r="I357" s="7">
        <f t="shared" si="11"/>
        <v>2.0360742187500001</v>
      </c>
      <c r="J357" s="6" t="s">
        <v>15</v>
      </c>
      <c r="K357" s="6" t="s">
        <v>1379</v>
      </c>
    </row>
    <row r="358" spans="1:11" x14ac:dyDescent="0.2">
      <c r="A358" s="4">
        <v>356</v>
      </c>
      <c r="B358" s="6" t="s">
        <v>3272</v>
      </c>
      <c r="C358" s="6" t="s">
        <v>3273</v>
      </c>
      <c r="D358" s="6" t="s">
        <v>3274</v>
      </c>
      <c r="E358" s="6" t="s">
        <v>14</v>
      </c>
      <c r="F358" s="4">
        <v>8</v>
      </c>
      <c r="G358" s="4">
        <v>4.29</v>
      </c>
      <c r="H358" s="7">
        <f t="shared" si="10"/>
        <v>1.018037109375</v>
      </c>
      <c r="I358" s="7">
        <f t="shared" si="11"/>
        <v>8.1442968750000002</v>
      </c>
      <c r="J358" s="6" t="s">
        <v>15</v>
      </c>
      <c r="K358" s="6" t="s">
        <v>1379</v>
      </c>
    </row>
    <row r="359" spans="1:11" x14ac:dyDescent="0.2">
      <c r="A359" s="4">
        <v>357</v>
      </c>
      <c r="B359" s="6" t="s">
        <v>3275</v>
      </c>
      <c r="C359" s="6" t="s">
        <v>3276</v>
      </c>
      <c r="D359" s="6" t="s">
        <v>3277</v>
      </c>
      <c r="E359" s="6" t="s">
        <v>14</v>
      </c>
      <c r="F359" s="4">
        <v>9</v>
      </c>
      <c r="G359" s="4">
        <v>4.29</v>
      </c>
      <c r="H359" s="7">
        <f t="shared" si="10"/>
        <v>1.018037109375</v>
      </c>
      <c r="I359" s="7">
        <f t="shared" si="11"/>
        <v>9.1623339843749996</v>
      </c>
      <c r="J359" s="6" t="s">
        <v>15</v>
      </c>
      <c r="K359" s="6" t="s">
        <v>1379</v>
      </c>
    </row>
    <row r="360" spans="1:11" x14ac:dyDescent="0.2">
      <c r="A360" s="4">
        <v>358</v>
      </c>
      <c r="B360" s="6" t="s">
        <v>3278</v>
      </c>
      <c r="C360" s="6" t="s">
        <v>3279</v>
      </c>
      <c r="D360" s="6" t="s">
        <v>3280</v>
      </c>
      <c r="E360" s="6" t="s">
        <v>14</v>
      </c>
      <c r="F360" s="4">
        <v>11</v>
      </c>
      <c r="G360" s="4">
        <v>4.29</v>
      </c>
      <c r="H360" s="7">
        <f t="shared" si="10"/>
        <v>1.018037109375</v>
      </c>
      <c r="I360" s="7">
        <f t="shared" si="11"/>
        <v>11.198408203125</v>
      </c>
      <c r="J360" s="6" t="s">
        <v>15</v>
      </c>
      <c r="K360" s="6" t="s">
        <v>1379</v>
      </c>
    </row>
    <row r="361" spans="1:11" x14ac:dyDescent="0.2">
      <c r="A361" s="4">
        <v>359</v>
      </c>
      <c r="B361" s="6" t="s">
        <v>3281</v>
      </c>
      <c r="C361" s="6" t="s">
        <v>3282</v>
      </c>
      <c r="D361" s="6" t="s">
        <v>3283</v>
      </c>
      <c r="E361" s="6" t="s">
        <v>14</v>
      </c>
      <c r="F361" s="4">
        <v>13</v>
      </c>
      <c r="G361" s="4">
        <v>4.29</v>
      </c>
      <c r="H361" s="7">
        <f t="shared" si="10"/>
        <v>1.018037109375</v>
      </c>
      <c r="I361" s="7">
        <f t="shared" si="11"/>
        <v>13.234482421875001</v>
      </c>
      <c r="J361" s="6" t="s">
        <v>15</v>
      </c>
      <c r="K361" s="6" t="s">
        <v>1379</v>
      </c>
    </row>
    <row r="362" spans="1:11" x14ac:dyDescent="0.2">
      <c r="A362" s="4">
        <v>360</v>
      </c>
      <c r="B362" s="6" t="s">
        <v>3284</v>
      </c>
      <c r="C362" s="6" t="s">
        <v>3285</v>
      </c>
      <c r="D362" s="6" t="s">
        <v>3286</v>
      </c>
      <c r="E362" s="6" t="s">
        <v>14</v>
      </c>
      <c r="F362" s="4">
        <v>8</v>
      </c>
      <c r="G362" s="4">
        <v>4.29</v>
      </c>
      <c r="H362" s="7">
        <f t="shared" si="10"/>
        <v>1.018037109375</v>
      </c>
      <c r="I362" s="7">
        <f t="shared" si="11"/>
        <v>8.1442968750000002</v>
      </c>
      <c r="J362" s="6" t="s">
        <v>15</v>
      </c>
      <c r="K362" s="6" t="s">
        <v>1379</v>
      </c>
    </row>
    <row r="363" spans="1:11" x14ac:dyDescent="0.2">
      <c r="A363" s="4">
        <v>361</v>
      </c>
      <c r="B363" s="6" t="s">
        <v>3287</v>
      </c>
      <c r="C363" s="6" t="s">
        <v>3288</v>
      </c>
      <c r="D363" s="6" t="s">
        <v>3289</v>
      </c>
      <c r="E363" s="6" t="s">
        <v>14</v>
      </c>
      <c r="F363" s="4">
        <v>1</v>
      </c>
      <c r="G363" s="4">
        <v>4.78</v>
      </c>
      <c r="H363" s="7">
        <f t="shared" si="10"/>
        <v>1.13431640625</v>
      </c>
      <c r="I363" s="7">
        <f t="shared" si="11"/>
        <v>1.13431640625</v>
      </c>
      <c r="J363" s="6" t="s">
        <v>15</v>
      </c>
      <c r="K363" s="6" t="s">
        <v>1379</v>
      </c>
    </row>
    <row r="364" spans="1:11" x14ac:dyDescent="0.2">
      <c r="A364" s="4">
        <v>362</v>
      </c>
      <c r="B364" s="6" t="s">
        <v>3290</v>
      </c>
      <c r="C364" s="6" t="s">
        <v>3291</v>
      </c>
      <c r="D364" s="6" t="s">
        <v>3292</v>
      </c>
      <c r="E364" s="6" t="s">
        <v>14</v>
      </c>
      <c r="F364" s="4">
        <v>10</v>
      </c>
      <c r="G364" s="4">
        <v>4.78</v>
      </c>
      <c r="H364" s="7">
        <f t="shared" si="10"/>
        <v>1.13431640625</v>
      </c>
      <c r="I364" s="7">
        <f t="shared" si="11"/>
        <v>11.3431640625</v>
      </c>
      <c r="J364" s="6" t="s">
        <v>15</v>
      </c>
      <c r="K364" s="6" t="s">
        <v>1379</v>
      </c>
    </row>
    <row r="365" spans="1:11" x14ac:dyDescent="0.2">
      <c r="A365" s="4">
        <v>363</v>
      </c>
      <c r="B365" s="6" t="s">
        <v>3293</v>
      </c>
      <c r="C365" s="6" t="s">
        <v>3294</v>
      </c>
      <c r="D365" s="6" t="s">
        <v>3295</v>
      </c>
      <c r="E365" s="6" t="s">
        <v>14</v>
      </c>
      <c r="F365" s="4">
        <v>4</v>
      </c>
      <c r="G365" s="4">
        <v>4.78</v>
      </c>
      <c r="H365" s="7">
        <f t="shared" si="10"/>
        <v>1.13431640625</v>
      </c>
      <c r="I365" s="7">
        <f t="shared" si="11"/>
        <v>4.5372656249999999</v>
      </c>
      <c r="J365" s="6" t="s">
        <v>15</v>
      </c>
      <c r="K365" s="6" t="s">
        <v>1379</v>
      </c>
    </row>
    <row r="366" spans="1:11" x14ac:dyDescent="0.2">
      <c r="A366" s="4">
        <v>364</v>
      </c>
      <c r="B366" s="6" t="s">
        <v>3296</v>
      </c>
      <c r="C366" s="6" t="s">
        <v>3297</v>
      </c>
      <c r="D366" s="6" t="s">
        <v>3298</v>
      </c>
      <c r="E366" s="6" t="s">
        <v>14</v>
      </c>
      <c r="F366" s="4">
        <v>9</v>
      </c>
      <c r="G366" s="4">
        <v>4.78</v>
      </c>
      <c r="H366" s="7">
        <f t="shared" si="10"/>
        <v>1.13431640625</v>
      </c>
      <c r="I366" s="7">
        <f t="shared" si="11"/>
        <v>10.208847656250001</v>
      </c>
      <c r="J366" s="6" t="s">
        <v>29</v>
      </c>
      <c r="K366" s="6" t="s">
        <v>1379</v>
      </c>
    </row>
    <row r="367" spans="1:11" x14ac:dyDescent="0.2">
      <c r="A367" s="4">
        <v>365</v>
      </c>
      <c r="B367" s="6" t="s">
        <v>3299</v>
      </c>
      <c r="C367" s="6" t="s">
        <v>3300</v>
      </c>
      <c r="D367" s="6" t="s">
        <v>3301</v>
      </c>
      <c r="E367" s="6" t="s">
        <v>14</v>
      </c>
      <c r="F367" s="4">
        <v>6</v>
      </c>
      <c r="G367" s="4">
        <v>4.78</v>
      </c>
      <c r="H367" s="7">
        <f t="shared" si="10"/>
        <v>1.13431640625</v>
      </c>
      <c r="I367" s="7">
        <f t="shared" si="11"/>
        <v>6.8058984374999998</v>
      </c>
      <c r="J367" s="6" t="s">
        <v>29</v>
      </c>
      <c r="K367" s="6" t="s">
        <v>1379</v>
      </c>
    </row>
    <row r="368" spans="1:11" x14ac:dyDescent="0.2">
      <c r="A368" s="4">
        <v>366</v>
      </c>
      <c r="B368" s="6" t="s">
        <v>3302</v>
      </c>
      <c r="C368" s="6" t="s">
        <v>3303</v>
      </c>
      <c r="D368" s="6" t="s">
        <v>3304</v>
      </c>
      <c r="E368" s="6" t="s">
        <v>14</v>
      </c>
      <c r="F368" s="4">
        <v>8</v>
      </c>
      <c r="G368" s="4">
        <v>4.78</v>
      </c>
      <c r="H368" s="7">
        <f t="shared" si="10"/>
        <v>1.13431640625</v>
      </c>
      <c r="I368" s="7">
        <f t="shared" si="11"/>
        <v>9.0745312499999997</v>
      </c>
      <c r="J368" s="6" t="s">
        <v>29</v>
      </c>
      <c r="K368" s="6" t="s">
        <v>1379</v>
      </c>
    </row>
    <row r="369" spans="1:11" x14ac:dyDescent="0.2">
      <c r="A369" s="4">
        <v>367</v>
      </c>
      <c r="B369" s="6" t="s">
        <v>3305</v>
      </c>
      <c r="C369" s="6" t="s">
        <v>3306</v>
      </c>
      <c r="D369" s="6" t="s">
        <v>3307</v>
      </c>
      <c r="E369" s="6" t="s">
        <v>14</v>
      </c>
      <c r="F369" s="4">
        <v>15</v>
      </c>
      <c r="G369" s="4">
        <v>4.78</v>
      </c>
      <c r="H369" s="7">
        <f t="shared" si="10"/>
        <v>1.13431640625</v>
      </c>
      <c r="I369" s="7">
        <f t="shared" si="11"/>
        <v>17.014746093749999</v>
      </c>
      <c r="J369" s="6" t="s">
        <v>29</v>
      </c>
      <c r="K369" s="6" t="s">
        <v>1379</v>
      </c>
    </row>
    <row r="370" spans="1:11" x14ac:dyDescent="0.2">
      <c r="A370" s="4">
        <v>368</v>
      </c>
      <c r="B370" s="6" t="s">
        <v>3308</v>
      </c>
      <c r="C370" s="6" t="s">
        <v>3309</v>
      </c>
      <c r="D370" s="6" t="s">
        <v>3310</v>
      </c>
      <c r="E370" s="6" t="s">
        <v>14</v>
      </c>
      <c r="F370" s="4">
        <v>3</v>
      </c>
      <c r="G370" s="4">
        <v>4.3099999999999996</v>
      </c>
      <c r="H370" s="7">
        <f t="shared" si="10"/>
        <v>1.0227832031249999</v>
      </c>
      <c r="I370" s="7">
        <f t="shared" si="11"/>
        <v>3.0683496093749998</v>
      </c>
      <c r="J370" s="6" t="s">
        <v>29</v>
      </c>
      <c r="K370" s="6" t="s">
        <v>1379</v>
      </c>
    </row>
    <row r="371" spans="1:11" x14ac:dyDescent="0.2">
      <c r="A371" s="4">
        <v>369</v>
      </c>
      <c r="B371" s="6" t="s">
        <v>3311</v>
      </c>
      <c r="C371" s="6" t="s">
        <v>3312</v>
      </c>
      <c r="D371" s="6" t="s">
        <v>3313</v>
      </c>
      <c r="E371" s="6" t="s">
        <v>14</v>
      </c>
      <c r="F371" s="4">
        <v>20</v>
      </c>
      <c r="G371" s="4">
        <v>4.3099999999999996</v>
      </c>
      <c r="H371" s="7">
        <f t="shared" si="10"/>
        <v>1.0227832031249999</v>
      </c>
      <c r="I371" s="7">
        <f t="shared" si="11"/>
        <v>20.455664062499999</v>
      </c>
      <c r="J371" s="6" t="s">
        <v>29</v>
      </c>
      <c r="K371" s="6" t="s">
        <v>1379</v>
      </c>
    </row>
    <row r="372" spans="1:11" x14ac:dyDescent="0.2">
      <c r="A372" s="4">
        <v>370</v>
      </c>
      <c r="B372" s="6" t="s">
        <v>3314</v>
      </c>
      <c r="C372" s="6" t="s">
        <v>3315</v>
      </c>
      <c r="D372" s="6" t="s">
        <v>3316</v>
      </c>
      <c r="E372" s="6" t="s">
        <v>14</v>
      </c>
      <c r="F372" s="4">
        <v>11</v>
      </c>
      <c r="G372" s="4">
        <v>4.29</v>
      </c>
      <c r="H372" s="7">
        <f t="shared" si="10"/>
        <v>1.018037109375</v>
      </c>
      <c r="I372" s="7">
        <f t="shared" si="11"/>
        <v>11.198408203125</v>
      </c>
      <c r="J372" s="6" t="s">
        <v>29</v>
      </c>
      <c r="K372" s="6" t="s">
        <v>1379</v>
      </c>
    </row>
    <row r="373" spans="1:11" x14ac:dyDescent="0.2">
      <c r="A373" s="4">
        <v>371</v>
      </c>
      <c r="B373" s="6" t="s">
        <v>3317</v>
      </c>
      <c r="C373" s="6" t="s">
        <v>3318</v>
      </c>
      <c r="D373" s="6" t="s">
        <v>3319</v>
      </c>
      <c r="E373" s="6" t="s">
        <v>14</v>
      </c>
      <c r="F373" s="4">
        <v>2</v>
      </c>
      <c r="G373" s="4">
        <v>4.3099999999999996</v>
      </c>
      <c r="H373" s="7">
        <f t="shared" si="10"/>
        <v>1.0227832031249999</v>
      </c>
      <c r="I373" s="7">
        <f t="shared" si="11"/>
        <v>2.0455664062499999</v>
      </c>
      <c r="J373" s="6" t="s">
        <v>29</v>
      </c>
      <c r="K373" s="6" t="s">
        <v>1379</v>
      </c>
    </row>
    <row r="374" spans="1:11" x14ac:dyDescent="0.2">
      <c r="A374" s="4">
        <v>372</v>
      </c>
      <c r="B374" s="6" t="s">
        <v>3320</v>
      </c>
      <c r="C374" s="6" t="s">
        <v>3321</v>
      </c>
      <c r="D374" s="6" t="s">
        <v>3322</v>
      </c>
      <c r="E374" s="6" t="s">
        <v>14</v>
      </c>
      <c r="F374" s="4">
        <v>9</v>
      </c>
      <c r="G374" s="4">
        <v>4.3099999999999996</v>
      </c>
      <c r="H374" s="7">
        <f t="shared" si="10"/>
        <v>1.0227832031249999</v>
      </c>
      <c r="I374" s="7">
        <f t="shared" si="11"/>
        <v>9.2050488281249994</v>
      </c>
      <c r="J374" s="6" t="s">
        <v>29</v>
      </c>
      <c r="K374" s="6" t="s">
        <v>1379</v>
      </c>
    </row>
    <row r="375" spans="1:11" x14ac:dyDescent="0.2">
      <c r="A375" s="4">
        <v>373</v>
      </c>
      <c r="B375" s="6" t="s">
        <v>3323</v>
      </c>
      <c r="C375" s="6" t="s">
        <v>3324</v>
      </c>
      <c r="D375" s="6" t="s">
        <v>3325</v>
      </c>
      <c r="E375" s="6" t="s">
        <v>14</v>
      </c>
      <c r="F375" s="4">
        <v>15</v>
      </c>
      <c r="G375" s="4">
        <v>4.3099999999999996</v>
      </c>
      <c r="H375" s="7">
        <f t="shared" si="10"/>
        <v>1.0227832031249999</v>
      </c>
      <c r="I375" s="7">
        <f t="shared" si="11"/>
        <v>15.341748046874999</v>
      </c>
      <c r="J375" s="6" t="s">
        <v>29</v>
      </c>
      <c r="K375" s="6" t="s">
        <v>1379</v>
      </c>
    </row>
    <row r="376" spans="1:11" x14ac:dyDescent="0.2">
      <c r="A376" s="4">
        <v>374</v>
      </c>
      <c r="B376" s="6" t="s">
        <v>3326</v>
      </c>
      <c r="C376" s="6" t="s">
        <v>3327</v>
      </c>
      <c r="D376" s="6" t="s">
        <v>3328</v>
      </c>
      <c r="E376" s="6" t="s">
        <v>14</v>
      </c>
      <c r="F376" s="4">
        <v>4</v>
      </c>
      <c r="G376" s="4">
        <v>4.3099999999999996</v>
      </c>
      <c r="H376" s="7">
        <f t="shared" si="10"/>
        <v>1.0227832031249999</v>
      </c>
      <c r="I376" s="7">
        <f t="shared" si="11"/>
        <v>4.0911328124999997</v>
      </c>
      <c r="J376" s="6" t="s">
        <v>29</v>
      </c>
      <c r="K376" s="6" t="s">
        <v>1379</v>
      </c>
    </row>
    <row r="377" spans="1:11" x14ac:dyDescent="0.2">
      <c r="A377" s="4">
        <v>375</v>
      </c>
      <c r="B377" s="6" t="s">
        <v>3329</v>
      </c>
      <c r="C377" s="6" t="s">
        <v>3330</v>
      </c>
      <c r="D377" s="6" t="s">
        <v>3331</v>
      </c>
      <c r="E377" s="6" t="s">
        <v>14</v>
      </c>
      <c r="F377" s="4">
        <v>4</v>
      </c>
      <c r="G377" s="4">
        <v>4.3099999999999996</v>
      </c>
      <c r="H377" s="7">
        <f t="shared" si="10"/>
        <v>1.0227832031249999</v>
      </c>
      <c r="I377" s="7">
        <f t="shared" si="11"/>
        <v>4.0911328124999997</v>
      </c>
      <c r="J377" s="6" t="s">
        <v>29</v>
      </c>
      <c r="K377" s="6" t="s">
        <v>1379</v>
      </c>
    </row>
    <row r="378" spans="1:11" x14ac:dyDescent="0.2">
      <c r="A378" s="4">
        <v>376</v>
      </c>
      <c r="B378" s="6" t="s">
        <v>3332</v>
      </c>
      <c r="C378" s="6" t="s">
        <v>3333</v>
      </c>
      <c r="D378" s="6" t="s">
        <v>3334</v>
      </c>
      <c r="E378" s="6" t="s">
        <v>14</v>
      </c>
      <c r="F378" s="4">
        <v>12</v>
      </c>
      <c r="G378" s="4">
        <v>4.3099999999999996</v>
      </c>
      <c r="H378" s="7">
        <f t="shared" si="10"/>
        <v>1.0227832031249999</v>
      </c>
      <c r="I378" s="7">
        <f t="shared" si="11"/>
        <v>12.273398437499999</v>
      </c>
      <c r="J378" s="6" t="s">
        <v>29</v>
      </c>
      <c r="K378" s="6" t="s">
        <v>1379</v>
      </c>
    </row>
    <row r="379" spans="1:11" x14ac:dyDescent="0.2">
      <c r="A379" s="4">
        <v>377</v>
      </c>
      <c r="B379" s="6" t="s">
        <v>3335</v>
      </c>
      <c r="C379" s="6" t="s">
        <v>3336</v>
      </c>
      <c r="D379" s="6" t="s">
        <v>3337</v>
      </c>
      <c r="E379" s="6" t="s">
        <v>14</v>
      </c>
      <c r="F379" s="4">
        <v>7</v>
      </c>
      <c r="G379" s="4">
        <v>4.3099999999999996</v>
      </c>
      <c r="H379" s="7">
        <f t="shared" si="10"/>
        <v>1.0227832031249999</v>
      </c>
      <c r="I379" s="7">
        <f t="shared" si="11"/>
        <v>7.1594824218749995</v>
      </c>
      <c r="J379" s="6" t="s">
        <v>29</v>
      </c>
      <c r="K379" s="6" t="s">
        <v>1379</v>
      </c>
    </row>
    <row r="380" spans="1:11" x14ac:dyDescent="0.2">
      <c r="A380" s="4">
        <v>378</v>
      </c>
      <c r="B380" s="6" t="s">
        <v>3338</v>
      </c>
      <c r="C380" s="6" t="s">
        <v>3339</v>
      </c>
      <c r="D380" s="6" t="s">
        <v>3340</v>
      </c>
      <c r="E380" s="6" t="s">
        <v>14</v>
      </c>
      <c r="F380" s="4">
        <v>5</v>
      </c>
      <c r="G380" s="4">
        <v>4.78</v>
      </c>
      <c r="H380" s="7">
        <f t="shared" si="10"/>
        <v>1.13431640625</v>
      </c>
      <c r="I380" s="7">
        <f t="shared" si="11"/>
        <v>5.6715820312499998</v>
      </c>
      <c r="J380" s="6" t="s">
        <v>29</v>
      </c>
      <c r="K380" s="6" t="s">
        <v>1379</v>
      </c>
    </row>
    <row r="381" spans="1:11" x14ac:dyDescent="0.2">
      <c r="A381" s="4">
        <v>379</v>
      </c>
      <c r="B381" s="6" t="s">
        <v>3341</v>
      </c>
      <c r="C381" s="6" t="s">
        <v>3342</v>
      </c>
      <c r="D381" s="6" t="s">
        <v>3343</v>
      </c>
      <c r="E381" s="6" t="s">
        <v>14</v>
      </c>
      <c r="F381" s="4">
        <v>3</v>
      </c>
      <c r="G381" s="4">
        <v>4.78</v>
      </c>
      <c r="H381" s="7">
        <f t="shared" si="10"/>
        <v>1.13431640625</v>
      </c>
      <c r="I381" s="7">
        <f t="shared" si="11"/>
        <v>3.4029492187499999</v>
      </c>
      <c r="J381" s="6" t="s">
        <v>29</v>
      </c>
      <c r="K381" s="6" t="s">
        <v>1379</v>
      </c>
    </row>
    <row r="382" spans="1:11" x14ac:dyDescent="0.2">
      <c r="A382" s="4">
        <v>380</v>
      </c>
      <c r="B382" s="6" t="s">
        <v>3344</v>
      </c>
      <c r="C382" s="6" t="s">
        <v>3345</v>
      </c>
      <c r="D382" s="6" t="s">
        <v>3346</v>
      </c>
      <c r="E382" s="6" t="s">
        <v>14</v>
      </c>
      <c r="F382" s="4">
        <v>13</v>
      </c>
      <c r="G382" s="4">
        <v>4.78</v>
      </c>
      <c r="H382" s="7">
        <f t="shared" si="10"/>
        <v>1.13431640625</v>
      </c>
      <c r="I382" s="7">
        <f t="shared" si="11"/>
        <v>14.74611328125</v>
      </c>
      <c r="J382" s="6" t="s">
        <v>29</v>
      </c>
      <c r="K382" s="6" t="s">
        <v>1379</v>
      </c>
    </row>
    <row r="383" spans="1:11" x14ac:dyDescent="0.2">
      <c r="A383" s="4">
        <v>381</v>
      </c>
      <c r="B383" s="6" t="s">
        <v>3347</v>
      </c>
      <c r="C383" s="6" t="s">
        <v>3348</v>
      </c>
      <c r="D383" s="6" t="s">
        <v>3349</v>
      </c>
      <c r="E383" s="6" t="s">
        <v>14</v>
      </c>
      <c r="F383" s="4">
        <v>2</v>
      </c>
      <c r="G383" s="4">
        <v>4.78</v>
      </c>
      <c r="H383" s="7">
        <f t="shared" si="10"/>
        <v>1.13431640625</v>
      </c>
      <c r="I383" s="7">
        <f t="shared" si="11"/>
        <v>2.2686328124999999</v>
      </c>
      <c r="J383" s="6" t="s">
        <v>29</v>
      </c>
      <c r="K383" s="6" t="s">
        <v>1379</v>
      </c>
    </row>
    <row r="384" spans="1:11" x14ac:dyDescent="0.2">
      <c r="A384" s="4">
        <v>382</v>
      </c>
      <c r="B384" s="6" t="s">
        <v>3350</v>
      </c>
      <c r="C384" s="6" t="s">
        <v>3351</v>
      </c>
      <c r="D384" s="6" t="s">
        <v>3352</v>
      </c>
      <c r="E384" s="6" t="s">
        <v>14</v>
      </c>
      <c r="F384" s="4">
        <v>8</v>
      </c>
      <c r="G384" s="4">
        <v>4.78</v>
      </c>
      <c r="H384" s="7">
        <f t="shared" si="10"/>
        <v>1.13431640625</v>
      </c>
      <c r="I384" s="7">
        <f t="shared" si="11"/>
        <v>9.0745312499999997</v>
      </c>
      <c r="J384" s="6" t="s">
        <v>29</v>
      </c>
      <c r="K384" s="6" t="s">
        <v>1379</v>
      </c>
    </row>
    <row r="385" spans="1:11" x14ac:dyDescent="0.2">
      <c r="A385" s="4">
        <v>383</v>
      </c>
      <c r="B385" s="6" t="s">
        <v>3353</v>
      </c>
      <c r="C385" s="6" t="s">
        <v>3354</v>
      </c>
      <c r="D385" s="6" t="s">
        <v>3355</v>
      </c>
      <c r="E385" s="6" t="s">
        <v>14</v>
      </c>
      <c r="F385" s="4">
        <v>10</v>
      </c>
      <c r="G385" s="4">
        <v>4.78</v>
      </c>
      <c r="H385" s="7">
        <f t="shared" si="10"/>
        <v>1.13431640625</v>
      </c>
      <c r="I385" s="7">
        <f t="shared" si="11"/>
        <v>11.3431640625</v>
      </c>
      <c r="J385" s="6" t="s">
        <v>29</v>
      </c>
      <c r="K385" s="6" t="s">
        <v>1379</v>
      </c>
    </row>
    <row r="386" spans="1:11" x14ac:dyDescent="0.2">
      <c r="A386" s="4">
        <v>384</v>
      </c>
      <c r="B386" s="6" t="s">
        <v>3356</v>
      </c>
      <c r="C386" s="6" t="s">
        <v>3357</v>
      </c>
      <c r="D386" s="6" t="s">
        <v>3358</v>
      </c>
      <c r="E386" s="6" t="s">
        <v>14</v>
      </c>
      <c r="F386" s="4">
        <v>6</v>
      </c>
      <c r="G386" s="4">
        <v>4.78</v>
      </c>
      <c r="H386" s="7">
        <f t="shared" si="10"/>
        <v>1.13431640625</v>
      </c>
      <c r="I386" s="7">
        <f t="shared" si="11"/>
        <v>6.8058984374999998</v>
      </c>
      <c r="J386" s="6" t="s">
        <v>29</v>
      </c>
      <c r="K386" s="6" t="s">
        <v>1379</v>
      </c>
    </row>
    <row r="387" spans="1:11" x14ac:dyDescent="0.2">
      <c r="A387" s="4">
        <v>385</v>
      </c>
      <c r="B387" s="6" t="s">
        <v>3359</v>
      </c>
      <c r="C387" s="6" t="s">
        <v>3360</v>
      </c>
      <c r="D387" s="6" t="s">
        <v>3361</v>
      </c>
      <c r="E387" s="6" t="s">
        <v>14</v>
      </c>
      <c r="F387" s="4">
        <v>2</v>
      </c>
      <c r="G387" s="4">
        <v>4.78</v>
      </c>
      <c r="H387" s="7">
        <f t="shared" si="10"/>
        <v>1.13431640625</v>
      </c>
      <c r="I387" s="7">
        <f t="shared" si="11"/>
        <v>2.2686328124999999</v>
      </c>
      <c r="J387" s="6" t="s">
        <v>29</v>
      </c>
      <c r="K387" s="6" t="s">
        <v>1379</v>
      </c>
    </row>
    <row r="388" spans="1:11" x14ac:dyDescent="0.2">
      <c r="A388" s="4">
        <v>386</v>
      </c>
      <c r="B388" s="6" t="s">
        <v>3362</v>
      </c>
      <c r="C388" s="6" t="s">
        <v>3363</v>
      </c>
      <c r="D388" s="6" t="s">
        <v>3364</v>
      </c>
      <c r="E388" s="6" t="s">
        <v>14</v>
      </c>
      <c r="F388" s="4">
        <v>6</v>
      </c>
      <c r="G388" s="4">
        <v>4.29</v>
      </c>
      <c r="H388" s="7">
        <f t="shared" ref="H388:H432" si="12">G388*0.75*0.75*0.75*0.75*0.75</f>
        <v>1.018037109375</v>
      </c>
      <c r="I388" s="7">
        <f t="shared" ref="I388:I432" si="13">F388*H388</f>
        <v>6.1082226562499997</v>
      </c>
      <c r="J388" s="6" t="s">
        <v>325</v>
      </c>
      <c r="K388" s="6" t="s">
        <v>1379</v>
      </c>
    </row>
    <row r="389" spans="1:11" x14ac:dyDescent="0.2">
      <c r="A389" s="4">
        <v>387</v>
      </c>
      <c r="B389" s="6" t="s">
        <v>3365</v>
      </c>
      <c r="C389" s="6" t="s">
        <v>3366</v>
      </c>
      <c r="D389" s="6" t="s">
        <v>3367</v>
      </c>
      <c r="E389" s="6" t="s">
        <v>14</v>
      </c>
      <c r="F389" s="4">
        <v>9</v>
      </c>
      <c r="G389" s="4">
        <v>4.29</v>
      </c>
      <c r="H389" s="7">
        <f t="shared" si="12"/>
        <v>1.018037109375</v>
      </c>
      <c r="I389" s="7">
        <f t="shared" si="13"/>
        <v>9.1623339843749996</v>
      </c>
      <c r="J389" s="6" t="s">
        <v>325</v>
      </c>
      <c r="K389" s="6" t="s">
        <v>1379</v>
      </c>
    </row>
    <row r="390" spans="1:11" x14ac:dyDescent="0.2">
      <c r="A390" s="4">
        <v>388</v>
      </c>
      <c r="B390" s="6" t="s">
        <v>3368</v>
      </c>
      <c r="C390" s="6" t="s">
        <v>3369</v>
      </c>
      <c r="D390" s="6" t="s">
        <v>3370</v>
      </c>
      <c r="E390" s="6" t="s">
        <v>14</v>
      </c>
      <c r="F390" s="4">
        <v>3</v>
      </c>
      <c r="G390" s="4">
        <v>4.29</v>
      </c>
      <c r="H390" s="7">
        <f t="shared" si="12"/>
        <v>1.018037109375</v>
      </c>
      <c r="I390" s="7">
        <f t="shared" si="13"/>
        <v>3.0541113281249999</v>
      </c>
      <c r="J390" s="6" t="s">
        <v>325</v>
      </c>
      <c r="K390" s="6" t="s">
        <v>1379</v>
      </c>
    </row>
    <row r="391" spans="1:11" x14ac:dyDescent="0.2">
      <c r="A391" s="4">
        <v>389</v>
      </c>
      <c r="B391" s="6" t="s">
        <v>3371</v>
      </c>
      <c r="C391" s="6" t="s">
        <v>3372</v>
      </c>
      <c r="D391" s="6" t="s">
        <v>3373</v>
      </c>
      <c r="E391" s="6" t="s">
        <v>14</v>
      </c>
      <c r="F391" s="4">
        <v>2</v>
      </c>
      <c r="G391" s="4">
        <v>4.29</v>
      </c>
      <c r="H391" s="7">
        <f t="shared" si="12"/>
        <v>1.018037109375</v>
      </c>
      <c r="I391" s="7">
        <f t="shared" si="13"/>
        <v>2.0360742187500001</v>
      </c>
      <c r="J391" s="6" t="s">
        <v>325</v>
      </c>
      <c r="K391" s="6" t="s">
        <v>1379</v>
      </c>
    </row>
    <row r="392" spans="1:11" x14ac:dyDescent="0.2">
      <c r="A392" s="4">
        <v>390</v>
      </c>
      <c r="B392" s="6" t="s">
        <v>3374</v>
      </c>
      <c r="C392" s="6" t="s">
        <v>3375</v>
      </c>
      <c r="D392" s="6" t="s">
        <v>3376</v>
      </c>
      <c r="E392" s="6" t="s">
        <v>14</v>
      </c>
      <c r="F392" s="4">
        <v>2</v>
      </c>
      <c r="G392" s="4">
        <v>4.3099999999999996</v>
      </c>
      <c r="H392" s="7">
        <f t="shared" si="12"/>
        <v>1.0227832031249999</v>
      </c>
      <c r="I392" s="7">
        <f t="shared" si="13"/>
        <v>2.0455664062499999</v>
      </c>
      <c r="J392" s="6" t="s">
        <v>15</v>
      </c>
      <c r="K392" s="6" t="s">
        <v>1379</v>
      </c>
    </row>
    <row r="393" spans="1:11" x14ac:dyDescent="0.2">
      <c r="A393" s="4">
        <v>391</v>
      </c>
      <c r="B393" s="6" t="s">
        <v>3377</v>
      </c>
      <c r="C393" s="6" t="s">
        <v>3378</v>
      </c>
      <c r="D393" s="6" t="s">
        <v>3379</v>
      </c>
      <c r="E393" s="6" t="s">
        <v>14</v>
      </c>
      <c r="F393" s="4">
        <v>19</v>
      </c>
      <c r="G393" s="4">
        <v>4.3099999999999996</v>
      </c>
      <c r="H393" s="7">
        <f t="shared" si="12"/>
        <v>1.0227832031249999</v>
      </c>
      <c r="I393" s="7">
        <f t="shared" si="13"/>
        <v>19.432880859374997</v>
      </c>
      <c r="J393" s="6" t="s">
        <v>15</v>
      </c>
      <c r="K393" s="6" t="s">
        <v>1379</v>
      </c>
    </row>
    <row r="394" spans="1:11" x14ac:dyDescent="0.2">
      <c r="A394" s="4">
        <v>392</v>
      </c>
      <c r="B394" s="6" t="s">
        <v>3380</v>
      </c>
      <c r="C394" s="6" t="s">
        <v>3381</v>
      </c>
      <c r="D394" s="6" t="s">
        <v>3382</v>
      </c>
      <c r="E394" s="6" t="s">
        <v>14</v>
      </c>
      <c r="F394" s="4">
        <v>17</v>
      </c>
      <c r="G394" s="4">
        <v>4.3099999999999996</v>
      </c>
      <c r="H394" s="7">
        <f t="shared" si="12"/>
        <v>1.0227832031249999</v>
      </c>
      <c r="I394" s="7">
        <f t="shared" si="13"/>
        <v>17.387314453125001</v>
      </c>
      <c r="J394" s="6" t="s">
        <v>15</v>
      </c>
      <c r="K394" s="6" t="s">
        <v>1379</v>
      </c>
    </row>
    <row r="395" spans="1:11" x14ac:dyDescent="0.2">
      <c r="A395" s="4">
        <v>393</v>
      </c>
      <c r="B395" s="6" t="s">
        <v>3383</v>
      </c>
      <c r="C395" s="6" t="s">
        <v>3384</v>
      </c>
      <c r="D395" s="6" t="s">
        <v>3385</v>
      </c>
      <c r="E395" s="6" t="s">
        <v>14</v>
      </c>
      <c r="F395" s="4">
        <v>5</v>
      </c>
      <c r="G395" s="4">
        <v>4.3099999999999996</v>
      </c>
      <c r="H395" s="7">
        <f t="shared" si="12"/>
        <v>1.0227832031249999</v>
      </c>
      <c r="I395" s="7">
        <f t="shared" si="13"/>
        <v>5.1139160156249996</v>
      </c>
      <c r="J395" s="6" t="s">
        <v>15</v>
      </c>
      <c r="K395" s="6" t="s">
        <v>1379</v>
      </c>
    </row>
    <row r="396" spans="1:11" x14ac:dyDescent="0.2">
      <c r="A396" s="4">
        <v>394</v>
      </c>
      <c r="B396" s="6" t="s">
        <v>3386</v>
      </c>
      <c r="C396" s="6" t="s">
        <v>3387</v>
      </c>
      <c r="D396" s="6" t="s">
        <v>3388</v>
      </c>
      <c r="E396" s="6" t="s">
        <v>14</v>
      </c>
      <c r="F396" s="4">
        <v>19</v>
      </c>
      <c r="G396" s="4">
        <v>4.3099999999999996</v>
      </c>
      <c r="H396" s="7">
        <f t="shared" si="12"/>
        <v>1.0227832031249999</v>
      </c>
      <c r="I396" s="7">
        <f t="shared" si="13"/>
        <v>19.432880859374997</v>
      </c>
      <c r="J396" s="6" t="s">
        <v>15</v>
      </c>
      <c r="K396" s="6" t="s">
        <v>1379</v>
      </c>
    </row>
    <row r="397" spans="1:11" x14ac:dyDescent="0.2">
      <c r="A397" s="4">
        <v>395</v>
      </c>
      <c r="B397" s="6" t="s">
        <v>3389</v>
      </c>
      <c r="C397" s="6" t="s">
        <v>3390</v>
      </c>
      <c r="D397" s="6" t="s">
        <v>3391</v>
      </c>
      <c r="E397" s="6" t="s">
        <v>14</v>
      </c>
      <c r="F397" s="4">
        <v>6</v>
      </c>
      <c r="G397" s="4">
        <v>4.3099999999999996</v>
      </c>
      <c r="H397" s="7">
        <f t="shared" si="12"/>
        <v>1.0227832031249999</v>
      </c>
      <c r="I397" s="7">
        <f t="shared" si="13"/>
        <v>6.1366992187499996</v>
      </c>
      <c r="J397" s="6" t="s">
        <v>15</v>
      </c>
      <c r="K397" s="6" t="s">
        <v>1379</v>
      </c>
    </row>
    <row r="398" spans="1:11" x14ac:dyDescent="0.2">
      <c r="A398" s="4">
        <v>396</v>
      </c>
      <c r="B398" s="6" t="s">
        <v>3392</v>
      </c>
      <c r="C398" s="6" t="s">
        <v>3393</v>
      </c>
      <c r="D398" s="6" t="s">
        <v>3394</v>
      </c>
      <c r="E398" s="6" t="s">
        <v>14</v>
      </c>
      <c r="F398" s="4">
        <v>3</v>
      </c>
      <c r="G398" s="4">
        <v>4.3099999999999996</v>
      </c>
      <c r="H398" s="7">
        <f t="shared" si="12"/>
        <v>1.0227832031249999</v>
      </c>
      <c r="I398" s="7">
        <f t="shared" si="13"/>
        <v>3.0683496093749998</v>
      </c>
      <c r="J398" s="6" t="s">
        <v>15</v>
      </c>
      <c r="K398" s="6" t="s">
        <v>1379</v>
      </c>
    </row>
    <row r="399" spans="1:11" x14ac:dyDescent="0.2">
      <c r="A399" s="4">
        <v>397</v>
      </c>
      <c r="B399" s="6" t="s">
        <v>3395</v>
      </c>
      <c r="C399" s="6" t="s">
        <v>3396</v>
      </c>
      <c r="D399" s="6" t="s">
        <v>3397</v>
      </c>
      <c r="E399" s="6" t="s">
        <v>14</v>
      </c>
      <c r="F399" s="4">
        <v>1</v>
      </c>
      <c r="G399" s="4">
        <v>4.3099999999999996</v>
      </c>
      <c r="H399" s="7">
        <f t="shared" si="12"/>
        <v>1.0227832031249999</v>
      </c>
      <c r="I399" s="7">
        <f t="shared" si="13"/>
        <v>1.0227832031249999</v>
      </c>
      <c r="J399" s="6" t="s">
        <v>15</v>
      </c>
      <c r="K399" s="6" t="s">
        <v>1379</v>
      </c>
    </row>
    <row r="400" spans="1:11" x14ac:dyDescent="0.2">
      <c r="A400" s="4">
        <v>398</v>
      </c>
      <c r="B400" s="6" t="s">
        <v>3398</v>
      </c>
      <c r="C400" s="6" t="s">
        <v>3399</v>
      </c>
      <c r="D400" s="6" t="s">
        <v>3400</v>
      </c>
      <c r="E400" s="6" t="s">
        <v>14</v>
      </c>
      <c r="F400" s="4">
        <v>5</v>
      </c>
      <c r="G400" s="4">
        <v>4.3099999999999996</v>
      </c>
      <c r="H400" s="7">
        <f t="shared" si="12"/>
        <v>1.0227832031249999</v>
      </c>
      <c r="I400" s="7">
        <f t="shared" si="13"/>
        <v>5.1139160156249996</v>
      </c>
      <c r="J400" s="6" t="s">
        <v>15</v>
      </c>
      <c r="K400" s="6" t="s">
        <v>1379</v>
      </c>
    </row>
    <row r="401" spans="1:11" x14ac:dyDescent="0.2">
      <c r="A401" s="4">
        <v>399</v>
      </c>
      <c r="B401" s="6" t="s">
        <v>3401</v>
      </c>
      <c r="C401" s="6" t="s">
        <v>3402</v>
      </c>
      <c r="D401" s="6" t="s">
        <v>3403</v>
      </c>
      <c r="E401" s="6" t="s">
        <v>14</v>
      </c>
      <c r="F401" s="4">
        <v>11</v>
      </c>
      <c r="G401" s="4">
        <v>4.3099999999999996</v>
      </c>
      <c r="H401" s="7">
        <f t="shared" si="12"/>
        <v>1.0227832031249999</v>
      </c>
      <c r="I401" s="7">
        <f t="shared" si="13"/>
        <v>11.250615234374999</v>
      </c>
      <c r="J401" s="6" t="s">
        <v>15</v>
      </c>
      <c r="K401" s="6" t="s">
        <v>1379</v>
      </c>
    </row>
    <row r="402" spans="1:11" x14ac:dyDescent="0.2">
      <c r="A402" s="4">
        <v>400</v>
      </c>
      <c r="B402" s="6" t="s">
        <v>3404</v>
      </c>
      <c r="C402" s="6" t="s">
        <v>3405</v>
      </c>
      <c r="D402" s="6" t="s">
        <v>3406</v>
      </c>
      <c r="E402" s="6" t="s">
        <v>14</v>
      </c>
      <c r="F402" s="4">
        <v>5</v>
      </c>
      <c r="G402" s="4">
        <v>4.3099999999999996</v>
      </c>
      <c r="H402" s="7">
        <f t="shared" si="12"/>
        <v>1.0227832031249999</v>
      </c>
      <c r="I402" s="7">
        <f t="shared" si="13"/>
        <v>5.1139160156249996</v>
      </c>
      <c r="J402" s="6" t="s">
        <v>325</v>
      </c>
      <c r="K402" s="6" t="s">
        <v>1379</v>
      </c>
    </row>
    <row r="403" spans="1:11" x14ac:dyDescent="0.2">
      <c r="A403" s="4">
        <v>401</v>
      </c>
      <c r="B403" s="6" t="s">
        <v>3407</v>
      </c>
      <c r="C403" s="6" t="s">
        <v>3408</v>
      </c>
      <c r="D403" s="6" t="s">
        <v>3409</v>
      </c>
      <c r="E403" s="6" t="s">
        <v>14</v>
      </c>
      <c r="F403" s="4">
        <v>7</v>
      </c>
      <c r="G403" s="4">
        <v>4.3099999999999996</v>
      </c>
      <c r="H403" s="7">
        <f t="shared" si="12"/>
        <v>1.0227832031249999</v>
      </c>
      <c r="I403" s="7">
        <f t="shared" si="13"/>
        <v>7.1594824218749995</v>
      </c>
      <c r="J403" s="6" t="s">
        <v>325</v>
      </c>
      <c r="K403" s="6" t="s">
        <v>1379</v>
      </c>
    </row>
    <row r="404" spans="1:11" x14ac:dyDescent="0.2">
      <c r="A404" s="4">
        <v>402</v>
      </c>
      <c r="B404" s="6" t="s">
        <v>3410</v>
      </c>
      <c r="C404" s="6" t="s">
        <v>3411</v>
      </c>
      <c r="D404" s="6" t="s">
        <v>3412</v>
      </c>
      <c r="E404" s="6" t="s">
        <v>14</v>
      </c>
      <c r="F404" s="4">
        <v>6</v>
      </c>
      <c r="G404" s="4">
        <v>4.3099999999999996</v>
      </c>
      <c r="H404" s="7">
        <f t="shared" si="12"/>
        <v>1.0227832031249999</v>
      </c>
      <c r="I404" s="7">
        <f t="shared" si="13"/>
        <v>6.1366992187499996</v>
      </c>
      <c r="J404" s="6" t="s">
        <v>325</v>
      </c>
      <c r="K404" s="6" t="s">
        <v>1379</v>
      </c>
    </row>
    <row r="405" spans="1:11" x14ac:dyDescent="0.2">
      <c r="A405" s="4">
        <v>403</v>
      </c>
      <c r="B405" s="6" t="s">
        <v>3413</v>
      </c>
      <c r="C405" s="6" t="s">
        <v>3414</v>
      </c>
      <c r="D405" s="6" t="s">
        <v>3415</v>
      </c>
      <c r="E405" s="6" t="s">
        <v>14</v>
      </c>
      <c r="F405" s="4">
        <v>3</v>
      </c>
      <c r="G405" s="4">
        <v>4.3099999999999996</v>
      </c>
      <c r="H405" s="7">
        <f t="shared" si="12"/>
        <v>1.0227832031249999</v>
      </c>
      <c r="I405" s="7">
        <f t="shared" si="13"/>
        <v>3.0683496093749998</v>
      </c>
      <c r="J405" s="6" t="s">
        <v>325</v>
      </c>
      <c r="K405" s="6" t="s">
        <v>1379</v>
      </c>
    </row>
    <row r="406" spans="1:11" x14ac:dyDescent="0.2">
      <c r="A406" s="4">
        <v>404</v>
      </c>
      <c r="B406" s="6" t="s">
        <v>3416</v>
      </c>
      <c r="C406" s="6" t="s">
        <v>3417</v>
      </c>
      <c r="D406" s="6" t="s">
        <v>3418</v>
      </c>
      <c r="E406" s="6" t="s">
        <v>14</v>
      </c>
      <c r="F406" s="4">
        <v>8</v>
      </c>
      <c r="G406" s="4">
        <v>4.3099999999999996</v>
      </c>
      <c r="H406" s="7">
        <f t="shared" si="12"/>
        <v>1.0227832031249999</v>
      </c>
      <c r="I406" s="7">
        <f t="shared" si="13"/>
        <v>8.1822656249999994</v>
      </c>
      <c r="J406" s="6" t="s">
        <v>325</v>
      </c>
      <c r="K406" s="6" t="s">
        <v>1379</v>
      </c>
    </row>
    <row r="407" spans="1:11" x14ac:dyDescent="0.2">
      <c r="A407" s="4">
        <v>405</v>
      </c>
      <c r="B407" s="6" t="s">
        <v>3419</v>
      </c>
      <c r="C407" s="6" t="s">
        <v>3420</v>
      </c>
      <c r="D407" s="6" t="s">
        <v>3421</v>
      </c>
      <c r="E407" s="6" t="s">
        <v>14</v>
      </c>
      <c r="F407" s="4">
        <v>9</v>
      </c>
      <c r="G407" s="4">
        <v>4.3099999999999996</v>
      </c>
      <c r="H407" s="7">
        <f t="shared" si="12"/>
        <v>1.0227832031249999</v>
      </c>
      <c r="I407" s="7">
        <f t="shared" si="13"/>
        <v>9.2050488281249994</v>
      </c>
      <c r="J407" s="6" t="s">
        <v>325</v>
      </c>
      <c r="K407" s="6" t="s">
        <v>1379</v>
      </c>
    </row>
    <row r="408" spans="1:11" x14ac:dyDescent="0.2">
      <c r="A408" s="4">
        <v>406</v>
      </c>
      <c r="B408" s="6" t="s">
        <v>3422</v>
      </c>
      <c r="C408" s="6" t="s">
        <v>3423</v>
      </c>
      <c r="D408" s="6" t="s">
        <v>3424</v>
      </c>
      <c r="E408" s="6" t="s">
        <v>14</v>
      </c>
      <c r="F408" s="4">
        <v>6</v>
      </c>
      <c r="G408" s="4">
        <v>4.3099999999999996</v>
      </c>
      <c r="H408" s="7">
        <f t="shared" si="12"/>
        <v>1.0227832031249999</v>
      </c>
      <c r="I408" s="7">
        <f t="shared" si="13"/>
        <v>6.1366992187499996</v>
      </c>
      <c r="J408" s="6" t="s">
        <v>325</v>
      </c>
      <c r="K408" s="6" t="s">
        <v>1379</v>
      </c>
    </row>
    <row r="409" spans="1:11" x14ac:dyDescent="0.2">
      <c r="A409" s="4">
        <v>407</v>
      </c>
      <c r="B409" s="6" t="s">
        <v>3425</v>
      </c>
      <c r="C409" s="6" t="s">
        <v>3426</v>
      </c>
      <c r="D409" s="6" t="s">
        <v>3427</v>
      </c>
      <c r="E409" s="6" t="s">
        <v>14</v>
      </c>
      <c r="F409" s="4">
        <v>2</v>
      </c>
      <c r="G409" s="4">
        <v>4.3099999999999996</v>
      </c>
      <c r="H409" s="7">
        <f t="shared" si="12"/>
        <v>1.0227832031249999</v>
      </c>
      <c r="I409" s="7">
        <f t="shared" si="13"/>
        <v>2.0455664062499999</v>
      </c>
      <c r="J409" s="6" t="s">
        <v>325</v>
      </c>
      <c r="K409" s="6" t="s">
        <v>1379</v>
      </c>
    </row>
    <row r="410" spans="1:11" x14ac:dyDescent="0.2">
      <c r="A410" s="4">
        <v>408</v>
      </c>
      <c r="B410" s="6" t="s">
        <v>3428</v>
      </c>
      <c r="C410" s="6" t="s">
        <v>3429</v>
      </c>
      <c r="D410" s="6" t="s">
        <v>3430</v>
      </c>
      <c r="E410" s="6" t="s">
        <v>14</v>
      </c>
      <c r="F410" s="4">
        <v>3</v>
      </c>
      <c r="G410" s="4">
        <v>4.3099999999999996</v>
      </c>
      <c r="H410" s="7">
        <f t="shared" si="12"/>
        <v>1.0227832031249999</v>
      </c>
      <c r="I410" s="7">
        <f t="shared" si="13"/>
        <v>3.0683496093749998</v>
      </c>
      <c r="J410" s="6" t="s">
        <v>325</v>
      </c>
      <c r="K410" s="6" t="s">
        <v>1379</v>
      </c>
    </row>
    <row r="411" spans="1:11" x14ac:dyDescent="0.2">
      <c r="A411" s="4">
        <v>409</v>
      </c>
      <c r="B411" s="6" t="s">
        <v>3431</v>
      </c>
      <c r="C411" s="6" t="s">
        <v>3432</v>
      </c>
      <c r="D411" s="6" t="s">
        <v>3433</v>
      </c>
      <c r="E411" s="6" t="s">
        <v>14</v>
      </c>
      <c r="F411" s="4">
        <v>6</v>
      </c>
      <c r="G411" s="4">
        <v>4.3099999999999996</v>
      </c>
      <c r="H411" s="7">
        <f t="shared" si="12"/>
        <v>1.0227832031249999</v>
      </c>
      <c r="I411" s="7">
        <f t="shared" si="13"/>
        <v>6.1366992187499996</v>
      </c>
      <c r="J411" s="6" t="s">
        <v>325</v>
      </c>
      <c r="K411" s="6" t="s">
        <v>1379</v>
      </c>
    </row>
    <row r="412" spans="1:11" x14ac:dyDescent="0.2">
      <c r="A412" s="4">
        <v>410</v>
      </c>
      <c r="B412" s="6" t="s">
        <v>3434</v>
      </c>
      <c r="C412" s="6" t="s">
        <v>3435</v>
      </c>
      <c r="D412" s="6" t="s">
        <v>3436</v>
      </c>
      <c r="E412" s="6" t="s">
        <v>14</v>
      </c>
      <c r="F412" s="4">
        <v>7</v>
      </c>
      <c r="G412" s="4">
        <v>4.29</v>
      </c>
      <c r="H412" s="7">
        <f t="shared" si="12"/>
        <v>1.018037109375</v>
      </c>
      <c r="I412" s="7">
        <f t="shared" si="13"/>
        <v>7.126259765625</v>
      </c>
      <c r="J412" s="6" t="s">
        <v>325</v>
      </c>
      <c r="K412" s="6" t="s">
        <v>1379</v>
      </c>
    </row>
    <row r="413" spans="1:11" x14ac:dyDescent="0.2">
      <c r="A413" s="4">
        <v>411</v>
      </c>
      <c r="B413" s="6" t="s">
        <v>3437</v>
      </c>
      <c r="C413" s="6" t="s">
        <v>3438</v>
      </c>
      <c r="D413" s="6" t="s">
        <v>3439</v>
      </c>
      <c r="E413" s="6" t="s">
        <v>14</v>
      </c>
      <c r="F413" s="4">
        <v>7</v>
      </c>
      <c r="G413" s="4">
        <v>4.29</v>
      </c>
      <c r="H413" s="7">
        <f t="shared" si="12"/>
        <v>1.018037109375</v>
      </c>
      <c r="I413" s="7">
        <f t="shared" si="13"/>
        <v>7.126259765625</v>
      </c>
      <c r="J413" s="6" t="s">
        <v>325</v>
      </c>
      <c r="K413" s="6" t="s">
        <v>1379</v>
      </c>
    </row>
    <row r="414" spans="1:11" x14ac:dyDescent="0.2">
      <c r="A414" s="4">
        <v>412</v>
      </c>
      <c r="B414" s="6" t="s">
        <v>3440</v>
      </c>
      <c r="C414" s="6" t="s">
        <v>3441</v>
      </c>
      <c r="D414" s="6" t="s">
        <v>3442</v>
      </c>
      <c r="E414" s="6" t="s">
        <v>14</v>
      </c>
      <c r="F414" s="4">
        <v>10</v>
      </c>
      <c r="G414" s="4">
        <v>4.29</v>
      </c>
      <c r="H414" s="7">
        <f t="shared" si="12"/>
        <v>1.018037109375</v>
      </c>
      <c r="I414" s="7">
        <f t="shared" si="13"/>
        <v>10.180371093750001</v>
      </c>
      <c r="J414" s="6" t="s">
        <v>325</v>
      </c>
      <c r="K414" s="6" t="s">
        <v>1379</v>
      </c>
    </row>
    <row r="415" spans="1:11" x14ac:dyDescent="0.2">
      <c r="A415" s="4">
        <v>413</v>
      </c>
      <c r="B415" s="6" t="s">
        <v>3443</v>
      </c>
      <c r="C415" s="6" t="s">
        <v>3444</v>
      </c>
      <c r="D415" s="6" t="s">
        <v>3445</v>
      </c>
      <c r="E415" s="6" t="s">
        <v>14</v>
      </c>
      <c r="F415" s="4">
        <v>1</v>
      </c>
      <c r="G415" s="4">
        <v>4.29</v>
      </c>
      <c r="H415" s="7">
        <f t="shared" si="12"/>
        <v>1.018037109375</v>
      </c>
      <c r="I415" s="7">
        <f t="shared" si="13"/>
        <v>1.018037109375</v>
      </c>
      <c r="J415" s="6" t="s">
        <v>69</v>
      </c>
      <c r="K415" s="6" t="s">
        <v>1379</v>
      </c>
    </row>
    <row r="416" spans="1:11" x14ac:dyDescent="0.2">
      <c r="A416" s="4">
        <v>414</v>
      </c>
      <c r="B416" s="6" t="s">
        <v>3446</v>
      </c>
      <c r="C416" s="6" t="s">
        <v>3447</v>
      </c>
      <c r="D416" s="6" t="s">
        <v>3448</v>
      </c>
      <c r="E416" s="6" t="s">
        <v>14</v>
      </c>
      <c r="F416" s="4">
        <v>29</v>
      </c>
      <c r="G416" s="4">
        <v>4.29</v>
      </c>
      <c r="H416" s="7">
        <f t="shared" si="12"/>
        <v>1.018037109375</v>
      </c>
      <c r="I416" s="7">
        <f t="shared" si="13"/>
        <v>29.523076171875001</v>
      </c>
      <c r="J416" s="6" t="s">
        <v>69</v>
      </c>
      <c r="K416" s="6" t="s">
        <v>1379</v>
      </c>
    </row>
    <row r="417" spans="1:11" x14ac:dyDescent="0.2">
      <c r="A417" s="4">
        <v>415</v>
      </c>
      <c r="B417" s="6" t="s">
        <v>3449</v>
      </c>
      <c r="C417" s="6" t="s">
        <v>3450</v>
      </c>
      <c r="D417" s="6" t="s">
        <v>3451</v>
      </c>
      <c r="E417" s="6" t="s">
        <v>1629</v>
      </c>
      <c r="F417" s="4">
        <v>8</v>
      </c>
      <c r="G417" s="4">
        <v>2.72</v>
      </c>
      <c r="H417" s="7">
        <f t="shared" si="12"/>
        <v>0.64546875000000004</v>
      </c>
      <c r="I417" s="7">
        <f t="shared" si="13"/>
        <v>5.1637500000000003</v>
      </c>
      <c r="J417" s="6" t="s">
        <v>29</v>
      </c>
      <c r="K417" s="6" t="s">
        <v>3253</v>
      </c>
    </row>
    <row r="418" spans="1:11" x14ac:dyDescent="0.2">
      <c r="A418" s="4">
        <v>416</v>
      </c>
      <c r="B418" s="6" t="s">
        <v>3452</v>
      </c>
      <c r="C418" s="6" t="s">
        <v>3453</v>
      </c>
      <c r="D418" s="6" t="s">
        <v>3454</v>
      </c>
      <c r="E418" s="6" t="s">
        <v>1629</v>
      </c>
      <c r="F418" s="4">
        <v>42</v>
      </c>
      <c r="G418" s="4">
        <v>1.84</v>
      </c>
      <c r="H418" s="7">
        <f t="shared" si="12"/>
        <v>0.43664062500000006</v>
      </c>
      <c r="I418" s="7">
        <f t="shared" si="13"/>
        <v>18.338906250000001</v>
      </c>
      <c r="J418" s="6" t="s">
        <v>29</v>
      </c>
      <c r="K418" s="6" t="s">
        <v>3253</v>
      </c>
    </row>
    <row r="419" spans="1:11" x14ac:dyDescent="0.2">
      <c r="A419" s="4">
        <v>417</v>
      </c>
      <c r="B419" s="6" t="s">
        <v>3455</v>
      </c>
      <c r="C419" s="6" t="s">
        <v>3456</v>
      </c>
      <c r="D419" s="6" t="s">
        <v>3457</v>
      </c>
      <c r="E419" s="6" t="s">
        <v>1629</v>
      </c>
      <c r="F419" s="4">
        <v>7</v>
      </c>
      <c r="G419" s="4">
        <v>2.2200000000000002</v>
      </c>
      <c r="H419" s="7">
        <f t="shared" si="12"/>
        <v>0.52681640625000004</v>
      </c>
      <c r="I419" s="7">
        <f t="shared" si="13"/>
        <v>3.6877148437500002</v>
      </c>
      <c r="J419" s="6" t="s">
        <v>29</v>
      </c>
      <c r="K419" s="6" t="s">
        <v>3253</v>
      </c>
    </row>
    <row r="420" spans="1:11" x14ac:dyDescent="0.2">
      <c r="A420" s="4">
        <v>418</v>
      </c>
      <c r="B420" s="6" t="s">
        <v>3458</v>
      </c>
      <c r="C420" s="6" t="s">
        <v>3459</v>
      </c>
      <c r="D420" s="6" t="s">
        <v>3460</v>
      </c>
      <c r="E420" s="6" t="s">
        <v>1629</v>
      </c>
      <c r="F420" s="4">
        <v>7</v>
      </c>
      <c r="G420" s="4">
        <v>5.4</v>
      </c>
      <c r="H420" s="7">
        <f t="shared" si="12"/>
        <v>1.2814453125</v>
      </c>
      <c r="I420" s="7">
        <f t="shared" si="13"/>
        <v>8.9701171874999996</v>
      </c>
      <c r="J420" s="6" t="s">
        <v>29</v>
      </c>
      <c r="K420" s="6" t="s">
        <v>3253</v>
      </c>
    </row>
    <row r="421" spans="1:11" x14ac:dyDescent="0.2">
      <c r="A421" s="4">
        <v>419</v>
      </c>
      <c r="B421" s="6" t="s">
        <v>3461</v>
      </c>
      <c r="C421" s="6" t="s">
        <v>3462</v>
      </c>
      <c r="D421" s="6" t="s">
        <v>3463</v>
      </c>
      <c r="E421" s="6" t="s">
        <v>1629</v>
      </c>
      <c r="F421" s="4">
        <v>3</v>
      </c>
      <c r="G421" s="4">
        <v>1.33</v>
      </c>
      <c r="H421" s="7">
        <f t="shared" si="12"/>
        <v>0.31561523437500005</v>
      </c>
      <c r="I421" s="7">
        <f t="shared" si="13"/>
        <v>0.94684570312500016</v>
      </c>
      <c r="J421" s="6" t="s">
        <v>29</v>
      </c>
      <c r="K421" s="6" t="s">
        <v>3253</v>
      </c>
    </row>
    <row r="422" spans="1:11" x14ac:dyDescent="0.2">
      <c r="A422" s="4">
        <v>420</v>
      </c>
      <c r="B422" s="6" t="s">
        <v>3464</v>
      </c>
      <c r="C422" s="6" t="s">
        <v>3465</v>
      </c>
      <c r="D422" s="6" t="s">
        <v>3466</v>
      </c>
      <c r="E422" s="6" t="s">
        <v>1629</v>
      </c>
      <c r="F422" s="4">
        <v>3</v>
      </c>
      <c r="G422" s="4">
        <v>1.58</v>
      </c>
      <c r="H422" s="7">
        <f t="shared" si="12"/>
        <v>0.37494140625000005</v>
      </c>
      <c r="I422" s="7">
        <f t="shared" si="13"/>
        <v>1.1248242187500002</v>
      </c>
      <c r="J422" s="6" t="s">
        <v>29</v>
      </c>
      <c r="K422" s="6" t="s">
        <v>3253</v>
      </c>
    </row>
    <row r="423" spans="1:11" x14ac:dyDescent="0.2">
      <c r="A423" s="4">
        <v>421</v>
      </c>
      <c r="B423" s="6" t="s">
        <v>3467</v>
      </c>
      <c r="C423" s="6" t="s">
        <v>3468</v>
      </c>
      <c r="D423" s="6" t="s">
        <v>3469</v>
      </c>
      <c r="E423" s="6" t="s">
        <v>1629</v>
      </c>
      <c r="F423" s="4">
        <v>5</v>
      </c>
      <c r="G423" s="4">
        <v>2.02</v>
      </c>
      <c r="H423" s="7">
        <f t="shared" si="12"/>
        <v>0.47935546875000001</v>
      </c>
      <c r="I423" s="7">
        <f t="shared" si="13"/>
        <v>2.3967773437500002</v>
      </c>
      <c r="J423" s="6" t="s">
        <v>29</v>
      </c>
      <c r="K423" s="6" t="s">
        <v>3253</v>
      </c>
    </row>
    <row r="424" spans="1:11" x14ac:dyDescent="0.2">
      <c r="A424" s="4">
        <v>422</v>
      </c>
      <c r="B424" s="6" t="s">
        <v>3470</v>
      </c>
      <c r="C424" s="6" t="s">
        <v>3471</v>
      </c>
      <c r="D424" s="6" t="s">
        <v>3472</v>
      </c>
      <c r="E424" s="6" t="s">
        <v>1629</v>
      </c>
      <c r="F424" s="4">
        <v>11</v>
      </c>
      <c r="G424" s="4">
        <v>2.64</v>
      </c>
      <c r="H424" s="7">
        <f t="shared" si="12"/>
        <v>0.62648437499999998</v>
      </c>
      <c r="I424" s="7">
        <f t="shared" si="13"/>
        <v>6.8913281249999994</v>
      </c>
      <c r="J424" s="6" t="s">
        <v>29</v>
      </c>
      <c r="K424" s="6" t="s">
        <v>3253</v>
      </c>
    </row>
    <row r="425" spans="1:11" x14ac:dyDescent="0.2">
      <c r="A425" s="4">
        <v>423</v>
      </c>
      <c r="B425" s="6" t="s">
        <v>3473</v>
      </c>
      <c r="C425" s="6" t="s">
        <v>3474</v>
      </c>
      <c r="D425" s="6" t="s">
        <v>3475</v>
      </c>
      <c r="E425" s="6" t="s">
        <v>1629</v>
      </c>
      <c r="F425" s="4">
        <v>9</v>
      </c>
      <c r="G425" s="4">
        <v>2.61</v>
      </c>
      <c r="H425" s="7">
        <f t="shared" si="12"/>
        <v>0.61936523437500002</v>
      </c>
      <c r="I425" s="7">
        <f t="shared" si="13"/>
        <v>5.5742871093749997</v>
      </c>
      <c r="J425" s="6" t="s">
        <v>29</v>
      </c>
      <c r="K425" s="6" t="s">
        <v>3253</v>
      </c>
    </row>
    <row r="426" spans="1:11" x14ac:dyDescent="0.2">
      <c r="A426" s="4">
        <v>424</v>
      </c>
      <c r="B426" s="6" t="s">
        <v>3476</v>
      </c>
      <c r="C426" s="6" t="s">
        <v>3477</v>
      </c>
      <c r="D426" s="6" t="s">
        <v>3478</v>
      </c>
      <c r="E426" s="6" t="s">
        <v>1629</v>
      </c>
      <c r="F426" s="4">
        <v>2</v>
      </c>
      <c r="G426" s="4">
        <v>1.58</v>
      </c>
      <c r="H426" s="7">
        <f t="shared" si="12"/>
        <v>0.37494140625000005</v>
      </c>
      <c r="I426" s="7">
        <f t="shared" si="13"/>
        <v>0.74988281250000011</v>
      </c>
      <c r="J426" s="6" t="s">
        <v>29</v>
      </c>
      <c r="K426" s="6" t="s">
        <v>3253</v>
      </c>
    </row>
    <row r="427" spans="1:11" x14ac:dyDescent="0.2">
      <c r="A427" s="4">
        <v>425</v>
      </c>
      <c r="B427" s="6" t="s">
        <v>3479</v>
      </c>
      <c r="C427" s="6" t="s">
        <v>3480</v>
      </c>
      <c r="D427" s="6" t="s">
        <v>3481</v>
      </c>
      <c r="E427" s="6" t="s">
        <v>1629</v>
      </c>
      <c r="F427" s="4">
        <v>1</v>
      </c>
      <c r="G427" s="4">
        <v>1.19</v>
      </c>
      <c r="H427" s="7">
        <f t="shared" si="12"/>
        <v>0.28239257812499996</v>
      </c>
      <c r="I427" s="7">
        <f t="shared" si="13"/>
        <v>0.28239257812499996</v>
      </c>
      <c r="J427" s="6" t="s">
        <v>29</v>
      </c>
      <c r="K427" s="6" t="s">
        <v>3253</v>
      </c>
    </row>
    <row r="428" spans="1:11" x14ac:dyDescent="0.2">
      <c r="A428" s="4">
        <v>426</v>
      </c>
      <c r="B428" s="6" t="s">
        <v>3482</v>
      </c>
      <c r="C428" s="6" t="s">
        <v>3483</v>
      </c>
      <c r="D428" s="6" t="s">
        <v>3484</v>
      </c>
      <c r="E428" s="6" t="s">
        <v>1629</v>
      </c>
      <c r="F428" s="4">
        <v>18</v>
      </c>
      <c r="G428" s="4">
        <v>1.84</v>
      </c>
      <c r="H428" s="7">
        <f t="shared" si="12"/>
        <v>0.43664062500000006</v>
      </c>
      <c r="I428" s="7">
        <f t="shared" si="13"/>
        <v>7.8595312500000007</v>
      </c>
      <c r="J428" s="6" t="s">
        <v>29</v>
      </c>
      <c r="K428" s="6" t="s">
        <v>3253</v>
      </c>
    </row>
    <row r="429" spans="1:11" x14ac:dyDescent="0.2">
      <c r="A429" s="4">
        <v>427</v>
      </c>
      <c r="B429" s="6" t="s">
        <v>3485</v>
      </c>
      <c r="C429" s="6" t="s">
        <v>3486</v>
      </c>
      <c r="D429" s="6" t="s">
        <v>3487</v>
      </c>
      <c r="E429" s="6" t="s">
        <v>1629</v>
      </c>
      <c r="F429" s="4">
        <v>3</v>
      </c>
      <c r="G429" s="4">
        <v>3.25</v>
      </c>
      <c r="H429" s="7">
        <f t="shared" si="12"/>
        <v>0.771240234375</v>
      </c>
      <c r="I429" s="7">
        <f t="shared" si="13"/>
        <v>2.313720703125</v>
      </c>
      <c r="J429" s="6" t="s">
        <v>29</v>
      </c>
      <c r="K429" s="6" t="s">
        <v>3253</v>
      </c>
    </row>
    <row r="430" spans="1:11" x14ac:dyDescent="0.2">
      <c r="A430" s="4">
        <v>428</v>
      </c>
      <c r="B430" s="6" t="s">
        <v>3488</v>
      </c>
      <c r="C430" s="6" t="s">
        <v>3489</v>
      </c>
      <c r="D430" s="6" t="s">
        <v>3490</v>
      </c>
      <c r="E430" s="6" t="s">
        <v>1629</v>
      </c>
      <c r="F430" s="4">
        <v>3</v>
      </c>
      <c r="G430" s="4">
        <v>3.1</v>
      </c>
      <c r="H430" s="7">
        <f t="shared" si="12"/>
        <v>0.73564453125000007</v>
      </c>
      <c r="I430" s="7">
        <f t="shared" si="13"/>
        <v>2.2069335937500001</v>
      </c>
      <c r="J430" s="6" t="s">
        <v>29</v>
      </c>
      <c r="K430" s="6" t="s">
        <v>3253</v>
      </c>
    </row>
    <row r="431" spans="1:11" x14ac:dyDescent="0.2">
      <c r="A431" s="4">
        <v>429</v>
      </c>
      <c r="B431" s="6" t="s">
        <v>3491</v>
      </c>
      <c r="C431" s="6" t="s">
        <v>3492</v>
      </c>
      <c r="D431" s="6" t="s">
        <v>3493</v>
      </c>
      <c r="E431" s="6" t="s">
        <v>1629</v>
      </c>
      <c r="F431" s="4">
        <v>35</v>
      </c>
      <c r="G431" s="4">
        <v>1.33</v>
      </c>
      <c r="H431" s="7">
        <f t="shared" si="12"/>
        <v>0.31561523437500005</v>
      </c>
      <c r="I431" s="7">
        <f t="shared" si="13"/>
        <v>11.046533203125001</v>
      </c>
      <c r="J431" s="6" t="s">
        <v>29</v>
      </c>
      <c r="K431" s="6" t="s">
        <v>3253</v>
      </c>
    </row>
    <row r="432" spans="1:11" x14ac:dyDescent="0.2">
      <c r="A432" s="4">
        <v>430</v>
      </c>
      <c r="B432" s="6" t="s">
        <v>3250</v>
      </c>
      <c r="C432" s="6" t="s">
        <v>3251</v>
      </c>
      <c r="D432" s="6" t="s">
        <v>3252</v>
      </c>
      <c r="E432" s="6" t="s">
        <v>1629</v>
      </c>
      <c r="F432" s="4">
        <v>17</v>
      </c>
      <c r="G432" s="4">
        <v>3.87</v>
      </c>
      <c r="H432" s="7">
        <f t="shared" si="12"/>
        <v>0.91836914062499986</v>
      </c>
      <c r="I432" s="7">
        <f t="shared" si="13"/>
        <v>15.612275390624998</v>
      </c>
      <c r="J432" s="6" t="s">
        <v>15</v>
      </c>
      <c r="K432" s="6" t="s">
        <v>3253</v>
      </c>
    </row>
    <row r="433" spans="1:11" x14ac:dyDescent="0.2">
      <c r="A433" s="4"/>
      <c r="B433" s="6" t="s">
        <v>404</v>
      </c>
      <c r="C433" s="4"/>
      <c r="D433" s="4"/>
      <c r="E433" s="4"/>
      <c r="F433" s="7">
        <v>2227</v>
      </c>
      <c r="G433" s="4"/>
      <c r="H433" s="4"/>
      <c r="I433" s="7">
        <f>SUM(I3:I432)</f>
        <v>1646.4745019531238</v>
      </c>
      <c r="J433" s="4"/>
      <c r="K433" s="4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884176-237C-8A42-A891-B8EC18D5EE58}">
  <sheetPr>
    <tabColor rgb="FFFF0000"/>
    <pageSetUpPr fitToPage="1"/>
  </sheetPr>
  <dimension ref="A1:J54"/>
  <sheetViews>
    <sheetView workbookViewId="0">
      <selection activeCell="C1" sqref="C1"/>
    </sheetView>
  </sheetViews>
  <sheetFormatPr baseColWidth="10" defaultColWidth="8.83203125" defaultRowHeight="16" x14ac:dyDescent="0.2"/>
  <cols>
    <col min="1" max="1" width="9.5" style="5" bestFit="1" customWidth="1"/>
    <col min="2" max="2" width="21.5" style="5" bestFit="1" customWidth="1"/>
    <col min="3" max="3" width="48.83203125" style="5" bestFit="1" customWidth="1"/>
    <col min="4" max="4" width="14.1640625" style="5" bestFit="1" customWidth="1"/>
    <col min="5" max="5" width="13" style="5" bestFit="1" customWidth="1"/>
    <col min="6" max="6" width="7.5" style="5" bestFit="1" customWidth="1"/>
    <col min="7" max="7" width="15.5" style="5" bestFit="1" customWidth="1"/>
    <col min="8" max="8" width="14.6640625" style="5" bestFit="1" customWidth="1"/>
    <col min="9" max="10" width="12.5" style="5" bestFit="1" customWidth="1"/>
    <col min="11" max="16384" width="8.83203125" style="5"/>
  </cols>
  <sheetData>
    <row r="1" spans="1:10" x14ac:dyDescent="0.2">
      <c r="A1" s="10"/>
      <c r="B1" s="10" t="s">
        <v>5174</v>
      </c>
      <c r="C1" s="10" t="s">
        <v>5211</v>
      </c>
      <c r="D1" s="10"/>
      <c r="E1" s="10"/>
      <c r="F1" s="10"/>
      <c r="G1" s="10"/>
      <c r="H1" s="10"/>
      <c r="I1" s="10"/>
      <c r="J1" s="10"/>
    </row>
    <row r="2" spans="1:10" x14ac:dyDescent="0.2">
      <c r="A2" s="10" t="s">
        <v>0</v>
      </c>
      <c r="B2" s="11" t="s">
        <v>1</v>
      </c>
      <c r="C2" s="11" t="s">
        <v>2</v>
      </c>
      <c r="D2" s="11" t="s">
        <v>3</v>
      </c>
      <c r="E2" s="11" t="s">
        <v>4</v>
      </c>
      <c r="F2" s="10" t="s">
        <v>5</v>
      </c>
      <c r="G2" s="10" t="s">
        <v>6</v>
      </c>
      <c r="H2" s="10" t="s">
        <v>7</v>
      </c>
      <c r="I2" s="11" t="s">
        <v>9</v>
      </c>
      <c r="J2" s="11" t="s">
        <v>10</v>
      </c>
    </row>
    <row r="3" spans="1:10" x14ac:dyDescent="0.2">
      <c r="A3" s="10">
        <v>1</v>
      </c>
      <c r="B3" s="11" t="s">
        <v>3494</v>
      </c>
      <c r="C3" s="11" t="s">
        <v>3495</v>
      </c>
      <c r="D3" s="11" t="s">
        <v>3496</v>
      </c>
      <c r="E3" s="11" t="s">
        <v>14</v>
      </c>
      <c r="F3" s="10">
        <v>1</v>
      </c>
      <c r="G3" s="10">
        <v>55.96</v>
      </c>
      <c r="H3" s="10">
        <v>55.96</v>
      </c>
      <c r="I3" s="11" t="s">
        <v>15</v>
      </c>
      <c r="J3" s="11" t="s">
        <v>498</v>
      </c>
    </row>
    <row r="4" spans="1:10" x14ac:dyDescent="0.2">
      <c r="A4" s="10">
        <v>2</v>
      </c>
      <c r="B4" s="11" t="s">
        <v>3497</v>
      </c>
      <c r="C4" s="11" t="s">
        <v>3498</v>
      </c>
      <c r="D4" s="11" t="s">
        <v>3499</v>
      </c>
      <c r="E4" s="11" t="s">
        <v>14</v>
      </c>
      <c r="F4" s="10">
        <v>4</v>
      </c>
      <c r="G4" s="10">
        <v>51.96</v>
      </c>
      <c r="H4" s="10">
        <v>207.84</v>
      </c>
      <c r="I4" s="11" t="s">
        <v>29</v>
      </c>
      <c r="J4" s="11" t="s">
        <v>1723</v>
      </c>
    </row>
    <row r="5" spans="1:10" x14ac:dyDescent="0.2">
      <c r="A5" s="10">
        <v>3</v>
      </c>
      <c r="B5" s="11" t="s">
        <v>3500</v>
      </c>
      <c r="C5" s="11" t="s">
        <v>3501</v>
      </c>
      <c r="D5" s="11" t="s">
        <v>3502</v>
      </c>
      <c r="E5" s="11" t="s">
        <v>14</v>
      </c>
      <c r="F5" s="10">
        <v>4</v>
      </c>
      <c r="G5" s="10">
        <v>51.96</v>
      </c>
      <c r="H5" s="10">
        <v>207.84</v>
      </c>
      <c r="I5" s="11" t="s">
        <v>29</v>
      </c>
      <c r="J5" s="11" t="s">
        <v>1723</v>
      </c>
    </row>
    <row r="6" spans="1:10" x14ac:dyDescent="0.2">
      <c r="A6" s="10">
        <v>4</v>
      </c>
      <c r="B6" s="11" t="s">
        <v>3503</v>
      </c>
      <c r="C6" s="11" t="s">
        <v>3504</v>
      </c>
      <c r="D6" s="11" t="s">
        <v>3505</v>
      </c>
      <c r="E6" s="11" t="s">
        <v>14</v>
      </c>
      <c r="F6" s="10">
        <v>4</v>
      </c>
      <c r="G6" s="10">
        <v>47.96</v>
      </c>
      <c r="H6" s="10">
        <v>191.84</v>
      </c>
      <c r="I6" s="11" t="s">
        <v>29</v>
      </c>
      <c r="J6" s="11" t="s">
        <v>1723</v>
      </c>
    </row>
    <row r="7" spans="1:10" x14ac:dyDescent="0.2">
      <c r="A7" s="10">
        <v>5</v>
      </c>
      <c r="B7" s="11" t="s">
        <v>3506</v>
      </c>
      <c r="C7" s="11" t="s">
        <v>3507</v>
      </c>
      <c r="D7" s="11" t="s">
        <v>3508</v>
      </c>
      <c r="E7" s="11" t="s">
        <v>14</v>
      </c>
      <c r="F7" s="10">
        <v>2</v>
      </c>
      <c r="G7" s="10">
        <v>57.06</v>
      </c>
      <c r="H7" s="10">
        <v>114.12</v>
      </c>
      <c r="I7" s="11" t="s">
        <v>29</v>
      </c>
      <c r="J7" s="11" t="s">
        <v>16</v>
      </c>
    </row>
    <row r="8" spans="1:10" x14ac:dyDescent="0.2">
      <c r="A8" s="10">
        <v>6</v>
      </c>
      <c r="B8" s="11" t="s">
        <v>3509</v>
      </c>
      <c r="C8" s="11" t="s">
        <v>3510</v>
      </c>
      <c r="D8" s="11" t="s">
        <v>3511</v>
      </c>
      <c r="E8" s="11" t="s">
        <v>14</v>
      </c>
      <c r="F8" s="10">
        <v>2</v>
      </c>
      <c r="G8" s="10">
        <v>57.06</v>
      </c>
      <c r="H8" s="10">
        <v>114.12</v>
      </c>
      <c r="I8" s="11" t="s">
        <v>29</v>
      </c>
      <c r="J8" s="11" t="s">
        <v>16</v>
      </c>
    </row>
    <row r="9" spans="1:10" x14ac:dyDescent="0.2">
      <c r="A9" s="10">
        <v>7</v>
      </c>
      <c r="B9" s="11" t="s">
        <v>3512</v>
      </c>
      <c r="C9" s="11" t="s">
        <v>3513</v>
      </c>
      <c r="D9" s="11" t="s">
        <v>3514</v>
      </c>
      <c r="E9" s="11" t="s">
        <v>14</v>
      </c>
      <c r="F9" s="10">
        <v>1</v>
      </c>
      <c r="G9" s="10">
        <v>65.430000000000007</v>
      </c>
      <c r="H9" s="10">
        <v>65.430000000000007</v>
      </c>
      <c r="I9" s="11" t="s">
        <v>69</v>
      </c>
      <c r="J9" s="11" t="s">
        <v>16</v>
      </c>
    </row>
    <row r="10" spans="1:10" x14ac:dyDescent="0.2">
      <c r="A10" s="10">
        <v>8</v>
      </c>
      <c r="B10" s="11" t="s">
        <v>3515</v>
      </c>
      <c r="C10" s="11" t="s">
        <v>3516</v>
      </c>
      <c r="D10" s="11" t="s">
        <v>3517</v>
      </c>
      <c r="E10" s="11" t="s">
        <v>14</v>
      </c>
      <c r="F10" s="10">
        <v>3</v>
      </c>
      <c r="G10" s="10">
        <v>73.88</v>
      </c>
      <c r="H10" s="10">
        <v>221.64</v>
      </c>
      <c r="I10" s="11" t="s">
        <v>69</v>
      </c>
      <c r="J10" s="11" t="s">
        <v>16</v>
      </c>
    </row>
    <row r="11" spans="1:10" x14ac:dyDescent="0.2">
      <c r="A11" s="10">
        <v>9</v>
      </c>
      <c r="B11" s="11" t="s">
        <v>3518</v>
      </c>
      <c r="C11" s="11" t="s">
        <v>3519</v>
      </c>
      <c r="D11" s="11" t="s">
        <v>3520</v>
      </c>
      <c r="E11" s="11" t="s">
        <v>14</v>
      </c>
      <c r="F11" s="10">
        <v>1</v>
      </c>
      <c r="G11" s="10">
        <v>73.88</v>
      </c>
      <c r="H11" s="10">
        <v>73.88</v>
      </c>
      <c r="I11" s="11" t="s">
        <v>69</v>
      </c>
      <c r="J11" s="11" t="s">
        <v>16</v>
      </c>
    </row>
    <row r="12" spans="1:10" x14ac:dyDescent="0.2">
      <c r="A12" s="10">
        <v>10</v>
      </c>
      <c r="B12" s="11" t="s">
        <v>3521</v>
      </c>
      <c r="C12" s="11" t="s">
        <v>3522</v>
      </c>
      <c r="D12" s="11" t="s">
        <v>3523</v>
      </c>
      <c r="E12" s="11" t="s">
        <v>14</v>
      </c>
      <c r="F12" s="10">
        <v>1</v>
      </c>
      <c r="G12" s="10">
        <v>73.88</v>
      </c>
      <c r="H12" s="10">
        <v>73.88</v>
      </c>
      <c r="I12" s="11" t="s">
        <v>69</v>
      </c>
      <c r="J12" s="11" t="s">
        <v>16</v>
      </c>
    </row>
    <row r="13" spans="1:10" x14ac:dyDescent="0.2">
      <c r="A13" s="10">
        <v>11</v>
      </c>
      <c r="B13" s="11" t="s">
        <v>3524</v>
      </c>
      <c r="C13" s="11" t="s">
        <v>3525</v>
      </c>
      <c r="D13" s="11" t="s">
        <v>3526</v>
      </c>
      <c r="E13" s="11" t="s">
        <v>14</v>
      </c>
      <c r="F13" s="10">
        <v>3</v>
      </c>
      <c r="G13" s="10">
        <v>73.88</v>
      </c>
      <c r="H13" s="10">
        <v>221.64</v>
      </c>
      <c r="I13" s="11" t="s">
        <v>69</v>
      </c>
      <c r="J13" s="11" t="s">
        <v>16</v>
      </c>
    </row>
    <row r="14" spans="1:10" x14ac:dyDescent="0.2">
      <c r="A14" s="10">
        <v>12</v>
      </c>
      <c r="B14" s="11" t="s">
        <v>3527</v>
      </c>
      <c r="C14" s="11" t="s">
        <v>3528</v>
      </c>
      <c r="D14" s="11" t="s">
        <v>3529</v>
      </c>
      <c r="E14" s="11" t="s">
        <v>14</v>
      </c>
      <c r="F14" s="10">
        <v>5</v>
      </c>
      <c r="G14" s="10">
        <v>0.13</v>
      </c>
      <c r="H14" s="10">
        <v>0.65</v>
      </c>
      <c r="I14" s="11" t="s">
        <v>29</v>
      </c>
      <c r="J14" s="11" t="s">
        <v>16</v>
      </c>
    </row>
    <row r="15" spans="1:10" x14ac:dyDescent="0.2">
      <c r="A15" s="10">
        <v>13</v>
      </c>
      <c r="B15" s="11" t="s">
        <v>3530</v>
      </c>
      <c r="C15" s="11" t="s">
        <v>3531</v>
      </c>
      <c r="D15" s="11" t="s">
        <v>3532</v>
      </c>
      <c r="E15" s="11" t="s">
        <v>14</v>
      </c>
      <c r="F15" s="10">
        <v>2</v>
      </c>
      <c r="G15" s="10">
        <v>0.13</v>
      </c>
      <c r="H15" s="10">
        <v>0.26</v>
      </c>
      <c r="I15" s="11" t="s">
        <v>29</v>
      </c>
      <c r="J15" s="11" t="s">
        <v>16</v>
      </c>
    </row>
    <row r="16" spans="1:10" x14ac:dyDescent="0.2">
      <c r="A16" s="10">
        <v>14</v>
      </c>
      <c r="B16" s="11" t="s">
        <v>3533</v>
      </c>
      <c r="C16" s="11" t="s">
        <v>3534</v>
      </c>
      <c r="D16" s="11" t="s">
        <v>3535</v>
      </c>
      <c r="E16" s="11" t="s">
        <v>14</v>
      </c>
      <c r="F16" s="10">
        <v>4</v>
      </c>
      <c r="G16" s="10">
        <v>0.13</v>
      </c>
      <c r="H16" s="10">
        <v>0.52</v>
      </c>
      <c r="I16" s="11" t="s">
        <v>29</v>
      </c>
      <c r="J16" s="11" t="s">
        <v>16</v>
      </c>
    </row>
    <row r="17" spans="1:10" x14ac:dyDescent="0.2">
      <c r="A17" s="10">
        <v>15</v>
      </c>
      <c r="B17" s="11" t="s">
        <v>3536</v>
      </c>
      <c r="C17" s="11" t="s">
        <v>3537</v>
      </c>
      <c r="D17" s="11" t="s">
        <v>3538</v>
      </c>
      <c r="E17" s="11" t="s">
        <v>14</v>
      </c>
      <c r="F17" s="10">
        <v>2</v>
      </c>
      <c r="G17" s="10">
        <v>0.13</v>
      </c>
      <c r="H17" s="10">
        <v>0.26</v>
      </c>
      <c r="I17" s="11" t="s">
        <v>29</v>
      </c>
      <c r="J17" s="11" t="s">
        <v>16</v>
      </c>
    </row>
    <row r="18" spans="1:10" x14ac:dyDescent="0.2">
      <c r="A18" s="10">
        <v>16</v>
      </c>
      <c r="B18" s="11" t="s">
        <v>3539</v>
      </c>
      <c r="C18" s="11" t="s">
        <v>3540</v>
      </c>
      <c r="D18" s="11" t="s">
        <v>3541</v>
      </c>
      <c r="E18" s="11" t="s">
        <v>14</v>
      </c>
      <c r="F18" s="10">
        <v>1</v>
      </c>
      <c r="G18" s="10">
        <v>0.13</v>
      </c>
      <c r="H18" s="10">
        <v>0.13</v>
      </c>
      <c r="I18" s="11" t="s">
        <v>29</v>
      </c>
      <c r="J18" s="11" t="s">
        <v>16</v>
      </c>
    </row>
    <row r="19" spans="1:10" x14ac:dyDescent="0.2">
      <c r="A19" s="10">
        <v>17</v>
      </c>
      <c r="B19" s="11" t="s">
        <v>3542</v>
      </c>
      <c r="C19" s="11" t="s">
        <v>3543</v>
      </c>
      <c r="D19" s="11" t="s">
        <v>3544</v>
      </c>
      <c r="E19" s="11" t="s">
        <v>14</v>
      </c>
      <c r="F19" s="10">
        <v>1</v>
      </c>
      <c r="G19" s="10">
        <v>0.13</v>
      </c>
      <c r="H19" s="10">
        <v>0.13</v>
      </c>
      <c r="I19" s="11" t="s">
        <v>29</v>
      </c>
      <c r="J19" s="11" t="s">
        <v>16</v>
      </c>
    </row>
    <row r="20" spans="1:10" x14ac:dyDescent="0.2">
      <c r="A20" s="10">
        <v>18</v>
      </c>
      <c r="B20" s="11" t="s">
        <v>3545</v>
      </c>
      <c r="C20" s="11" t="s">
        <v>3546</v>
      </c>
      <c r="D20" s="11" t="s">
        <v>3547</v>
      </c>
      <c r="E20" s="11" t="s">
        <v>14</v>
      </c>
      <c r="F20" s="10">
        <v>1</v>
      </c>
      <c r="G20" s="10">
        <v>0.13</v>
      </c>
      <c r="H20" s="10">
        <v>0.13</v>
      </c>
      <c r="I20" s="11" t="s">
        <v>29</v>
      </c>
      <c r="J20" s="11" t="s">
        <v>2010</v>
      </c>
    </row>
    <row r="21" spans="1:10" x14ac:dyDescent="0.2">
      <c r="A21" s="10">
        <v>19</v>
      </c>
      <c r="B21" s="11" t="s">
        <v>3548</v>
      </c>
      <c r="C21" s="11" t="s">
        <v>3549</v>
      </c>
      <c r="D21" s="11" t="s">
        <v>3550</v>
      </c>
      <c r="E21" s="11" t="s">
        <v>14</v>
      </c>
      <c r="F21" s="10">
        <v>1</v>
      </c>
      <c r="G21" s="10">
        <v>86.81</v>
      </c>
      <c r="H21" s="10">
        <v>86.81</v>
      </c>
      <c r="I21" s="11" t="s">
        <v>29</v>
      </c>
      <c r="J21" s="11" t="s">
        <v>2010</v>
      </c>
    </row>
    <row r="22" spans="1:10" x14ac:dyDescent="0.2">
      <c r="A22" s="10">
        <v>20</v>
      </c>
      <c r="B22" s="11" t="s">
        <v>3551</v>
      </c>
      <c r="C22" s="11" t="s">
        <v>3552</v>
      </c>
      <c r="D22" s="11" t="s">
        <v>3553</v>
      </c>
      <c r="E22" s="11" t="s">
        <v>14</v>
      </c>
      <c r="F22" s="10">
        <v>1</v>
      </c>
      <c r="G22" s="10">
        <v>55.96</v>
      </c>
      <c r="H22" s="10">
        <v>55.96</v>
      </c>
      <c r="I22" s="11" t="s">
        <v>15</v>
      </c>
      <c r="J22" s="11" t="s">
        <v>498</v>
      </c>
    </row>
    <row r="23" spans="1:10" x14ac:dyDescent="0.2">
      <c r="A23" s="10">
        <v>21</v>
      </c>
      <c r="B23" s="11" t="s">
        <v>3554</v>
      </c>
      <c r="C23" s="11" t="s">
        <v>3555</v>
      </c>
      <c r="D23" s="11" t="s">
        <v>3556</v>
      </c>
      <c r="E23" s="11" t="s">
        <v>14</v>
      </c>
      <c r="F23" s="10">
        <v>1</v>
      </c>
      <c r="G23" s="10">
        <v>55.96</v>
      </c>
      <c r="H23" s="10">
        <v>55.96</v>
      </c>
      <c r="I23" s="11" t="s">
        <v>15</v>
      </c>
      <c r="J23" s="11" t="s">
        <v>498</v>
      </c>
    </row>
    <row r="24" spans="1:10" x14ac:dyDescent="0.2">
      <c r="A24" s="10">
        <v>22</v>
      </c>
      <c r="B24" s="11" t="s">
        <v>3557</v>
      </c>
      <c r="C24" s="11" t="s">
        <v>3558</v>
      </c>
      <c r="D24" s="11" t="s">
        <v>3559</v>
      </c>
      <c r="E24" s="11" t="s">
        <v>14</v>
      </c>
      <c r="F24" s="10">
        <v>1</v>
      </c>
      <c r="G24" s="10">
        <v>47.96</v>
      </c>
      <c r="H24" s="10">
        <v>47.96</v>
      </c>
      <c r="I24" s="11" t="s">
        <v>29</v>
      </c>
      <c r="J24" s="11" t="s">
        <v>1723</v>
      </c>
    </row>
    <row r="25" spans="1:10" x14ac:dyDescent="0.2">
      <c r="A25" s="10">
        <v>23</v>
      </c>
      <c r="B25" s="11" t="s">
        <v>3560</v>
      </c>
      <c r="C25" s="11" t="s">
        <v>3561</v>
      </c>
      <c r="D25" s="11" t="s">
        <v>3562</v>
      </c>
      <c r="E25" s="11" t="s">
        <v>14</v>
      </c>
      <c r="F25" s="10">
        <v>3</v>
      </c>
      <c r="G25" s="10">
        <v>51.96</v>
      </c>
      <c r="H25" s="10">
        <v>155.88</v>
      </c>
      <c r="I25" s="11" t="s">
        <v>29</v>
      </c>
      <c r="J25" s="11" t="s">
        <v>1723</v>
      </c>
    </row>
    <row r="26" spans="1:10" x14ac:dyDescent="0.2">
      <c r="A26" s="10">
        <v>24</v>
      </c>
      <c r="B26" s="11" t="s">
        <v>3563</v>
      </c>
      <c r="C26" s="11" t="s">
        <v>3564</v>
      </c>
      <c r="D26" s="11" t="s">
        <v>3565</v>
      </c>
      <c r="E26" s="11" t="s">
        <v>14</v>
      </c>
      <c r="F26" s="10">
        <v>2</v>
      </c>
      <c r="G26" s="10">
        <v>47.96</v>
      </c>
      <c r="H26" s="10">
        <v>95.92</v>
      </c>
      <c r="I26" s="11" t="s">
        <v>29</v>
      </c>
      <c r="J26" s="11" t="s">
        <v>1723</v>
      </c>
    </row>
    <row r="27" spans="1:10" x14ac:dyDescent="0.2">
      <c r="A27" s="10">
        <v>25</v>
      </c>
      <c r="B27" s="11" t="s">
        <v>3566</v>
      </c>
      <c r="C27" s="11" t="s">
        <v>3567</v>
      </c>
      <c r="D27" s="11" t="s">
        <v>3568</v>
      </c>
      <c r="E27" s="11" t="s">
        <v>14</v>
      </c>
      <c r="F27" s="10">
        <v>5</v>
      </c>
      <c r="G27" s="10">
        <v>47.96</v>
      </c>
      <c r="H27" s="10">
        <v>239.8</v>
      </c>
      <c r="I27" s="11" t="s">
        <v>29</v>
      </c>
      <c r="J27" s="11" t="s">
        <v>1723</v>
      </c>
    </row>
    <row r="28" spans="1:10" x14ac:dyDescent="0.2">
      <c r="A28" s="10">
        <v>26</v>
      </c>
      <c r="B28" s="11" t="s">
        <v>3569</v>
      </c>
      <c r="C28" s="11" t="s">
        <v>3570</v>
      </c>
      <c r="D28" s="11" t="s">
        <v>3571</v>
      </c>
      <c r="E28" s="11" t="s">
        <v>14</v>
      </c>
      <c r="F28" s="10">
        <v>3</v>
      </c>
      <c r="G28" s="10">
        <v>47.96</v>
      </c>
      <c r="H28" s="10">
        <v>143.88</v>
      </c>
      <c r="I28" s="11" t="s">
        <v>29</v>
      </c>
      <c r="J28" s="11" t="s">
        <v>1723</v>
      </c>
    </row>
    <row r="29" spans="1:10" x14ac:dyDescent="0.2">
      <c r="A29" s="10">
        <v>27</v>
      </c>
      <c r="B29" s="11" t="s">
        <v>3572</v>
      </c>
      <c r="C29" s="11" t="s">
        <v>3573</v>
      </c>
      <c r="D29" s="11" t="s">
        <v>3574</v>
      </c>
      <c r="E29" s="11" t="s">
        <v>14</v>
      </c>
      <c r="F29" s="10">
        <v>3</v>
      </c>
      <c r="G29" s="10">
        <v>72.19</v>
      </c>
      <c r="H29" s="10">
        <v>216.57</v>
      </c>
      <c r="I29" s="11" t="s">
        <v>29</v>
      </c>
      <c r="J29" s="11" t="s">
        <v>1093</v>
      </c>
    </row>
    <row r="30" spans="1:10" x14ac:dyDescent="0.2">
      <c r="A30" s="10">
        <v>28</v>
      </c>
      <c r="B30" s="11" t="s">
        <v>3575</v>
      </c>
      <c r="C30" s="11" t="s">
        <v>3576</v>
      </c>
      <c r="D30" s="11" t="s">
        <v>3577</v>
      </c>
      <c r="E30" s="11" t="s">
        <v>14</v>
      </c>
      <c r="F30" s="10">
        <v>5</v>
      </c>
      <c r="G30" s="10">
        <v>72.19</v>
      </c>
      <c r="H30" s="10">
        <v>360.95</v>
      </c>
      <c r="I30" s="11" t="s">
        <v>29</v>
      </c>
      <c r="J30" s="11" t="s">
        <v>1093</v>
      </c>
    </row>
    <row r="31" spans="1:10" x14ac:dyDescent="0.2">
      <c r="A31" s="10">
        <v>29</v>
      </c>
      <c r="B31" s="11" t="s">
        <v>3578</v>
      </c>
      <c r="C31" s="11" t="s">
        <v>3579</v>
      </c>
      <c r="D31" s="11" t="s">
        <v>3580</v>
      </c>
      <c r="E31" s="11" t="s">
        <v>14</v>
      </c>
      <c r="F31" s="10">
        <v>2</v>
      </c>
      <c r="G31" s="10">
        <v>72.19</v>
      </c>
      <c r="H31" s="10">
        <v>144.38</v>
      </c>
      <c r="I31" s="11" t="s">
        <v>29</v>
      </c>
      <c r="J31" s="11" t="s">
        <v>1093</v>
      </c>
    </row>
    <row r="32" spans="1:10" x14ac:dyDescent="0.2">
      <c r="A32" s="10">
        <v>30</v>
      </c>
      <c r="B32" s="11" t="s">
        <v>3581</v>
      </c>
      <c r="C32" s="11" t="s">
        <v>3582</v>
      </c>
      <c r="D32" s="11" t="s">
        <v>3583</v>
      </c>
      <c r="E32" s="11" t="s">
        <v>14</v>
      </c>
      <c r="F32" s="10">
        <v>1</v>
      </c>
      <c r="G32" s="10">
        <v>59.33</v>
      </c>
      <c r="H32" s="10">
        <v>59.33</v>
      </c>
      <c r="I32" s="11" t="s">
        <v>29</v>
      </c>
      <c r="J32" s="11" t="s">
        <v>3584</v>
      </c>
    </row>
    <row r="33" spans="1:10" x14ac:dyDescent="0.2">
      <c r="A33" s="10">
        <v>31</v>
      </c>
      <c r="B33" s="11" t="s">
        <v>3585</v>
      </c>
      <c r="C33" s="11" t="s">
        <v>3586</v>
      </c>
      <c r="D33" s="11" t="s">
        <v>3587</v>
      </c>
      <c r="E33" s="11" t="s">
        <v>14</v>
      </c>
      <c r="F33" s="10">
        <v>5</v>
      </c>
      <c r="G33" s="10">
        <v>51.96</v>
      </c>
      <c r="H33" s="10">
        <v>259.8</v>
      </c>
      <c r="I33" s="11" t="s">
        <v>29</v>
      </c>
      <c r="J33" s="11" t="s">
        <v>1723</v>
      </c>
    </row>
    <row r="34" spans="1:10" x14ac:dyDescent="0.2">
      <c r="A34" s="10">
        <v>32</v>
      </c>
      <c r="B34" s="11" t="s">
        <v>3588</v>
      </c>
      <c r="C34" s="11" t="s">
        <v>3589</v>
      </c>
      <c r="D34" s="11" t="s">
        <v>3590</v>
      </c>
      <c r="E34" s="11" t="s">
        <v>14</v>
      </c>
      <c r="F34" s="10">
        <v>2</v>
      </c>
      <c r="G34" s="10">
        <v>51.96</v>
      </c>
      <c r="H34" s="10">
        <v>103.92</v>
      </c>
      <c r="I34" s="11" t="s">
        <v>29</v>
      </c>
      <c r="J34" s="11" t="s">
        <v>1723</v>
      </c>
    </row>
    <row r="35" spans="1:10" x14ac:dyDescent="0.2">
      <c r="A35" s="10">
        <v>33</v>
      </c>
      <c r="B35" s="11" t="s">
        <v>3591</v>
      </c>
      <c r="C35" s="11" t="s">
        <v>3592</v>
      </c>
      <c r="D35" s="11" t="s">
        <v>3593</v>
      </c>
      <c r="E35" s="11" t="s">
        <v>14</v>
      </c>
      <c r="F35" s="10">
        <v>1</v>
      </c>
      <c r="G35" s="10">
        <v>72.19</v>
      </c>
      <c r="H35" s="10">
        <v>72.19</v>
      </c>
      <c r="I35" s="11" t="s">
        <v>29</v>
      </c>
      <c r="J35" s="11" t="s">
        <v>1093</v>
      </c>
    </row>
    <row r="36" spans="1:10" x14ac:dyDescent="0.2">
      <c r="A36" s="10">
        <v>34</v>
      </c>
      <c r="B36" s="11" t="s">
        <v>3594</v>
      </c>
      <c r="C36" s="11" t="s">
        <v>3595</v>
      </c>
      <c r="D36" s="11" t="s">
        <v>3596</v>
      </c>
      <c r="E36" s="11" t="s">
        <v>14</v>
      </c>
      <c r="F36" s="10">
        <v>1</v>
      </c>
      <c r="G36" s="10">
        <v>100.69</v>
      </c>
      <c r="H36" s="10">
        <v>100.69</v>
      </c>
      <c r="I36" s="11" t="s">
        <v>29</v>
      </c>
      <c r="J36" s="11" t="s">
        <v>2010</v>
      </c>
    </row>
    <row r="37" spans="1:10" x14ac:dyDescent="0.2">
      <c r="A37" s="10">
        <v>35</v>
      </c>
      <c r="B37" s="11" t="s">
        <v>3597</v>
      </c>
      <c r="C37" s="11" t="s">
        <v>3598</v>
      </c>
      <c r="D37" s="11" t="s">
        <v>3599</v>
      </c>
      <c r="E37" s="11" t="s">
        <v>14</v>
      </c>
      <c r="F37" s="10">
        <v>1</v>
      </c>
      <c r="G37" s="10">
        <v>91.64</v>
      </c>
      <c r="H37" s="10">
        <v>91.64</v>
      </c>
      <c r="I37" s="11" t="s">
        <v>29</v>
      </c>
      <c r="J37" s="11" t="s">
        <v>2010</v>
      </c>
    </row>
    <row r="38" spans="1:10" x14ac:dyDescent="0.2">
      <c r="A38" s="10">
        <v>36</v>
      </c>
      <c r="B38" s="11" t="s">
        <v>3600</v>
      </c>
      <c r="C38" s="11" t="s">
        <v>3601</v>
      </c>
      <c r="D38" s="11" t="s">
        <v>3602</v>
      </c>
      <c r="E38" s="11" t="s">
        <v>14</v>
      </c>
      <c r="F38" s="10">
        <v>1</v>
      </c>
      <c r="G38" s="10">
        <v>57.06</v>
      </c>
      <c r="H38" s="10">
        <v>57.06</v>
      </c>
      <c r="I38" s="11" t="s">
        <v>29</v>
      </c>
      <c r="J38" s="11" t="s">
        <v>16</v>
      </c>
    </row>
    <row r="39" spans="1:10" x14ac:dyDescent="0.2">
      <c r="A39" s="10">
        <v>37</v>
      </c>
      <c r="B39" s="11" t="s">
        <v>3603</v>
      </c>
      <c r="C39" s="11" t="s">
        <v>3604</v>
      </c>
      <c r="D39" s="11" t="s">
        <v>3605</v>
      </c>
      <c r="E39" s="11" t="s">
        <v>14</v>
      </c>
      <c r="F39" s="10">
        <v>1</v>
      </c>
      <c r="G39" s="10">
        <v>0.13</v>
      </c>
      <c r="H39" s="10">
        <v>0.13</v>
      </c>
      <c r="I39" s="11" t="s">
        <v>29</v>
      </c>
      <c r="J39" s="11" t="s">
        <v>16</v>
      </c>
    </row>
    <row r="40" spans="1:10" x14ac:dyDescent="0.2">
      <c r="A40" s="10">
        <v>38</v>
      </c>
      <c r="B40" s="11" t="s">
        <v>3606</v>
      </c>
      <c r="C40" s="11" t="s">
        <v>3607</v>
      </c>
      <c r="D40" s="11" t="s">
        <v>3608</v>
      </c>
      <c r="E40" s="11" t="s">
        <v>14</v>
      </c>
      <c r="F40" s="10">
        <v>1</v>
      </c>
      <c r="G40" s="10">
        <v>57.06</v>
      </c>
      <c r="H40" s="10">
        <v>57.06</v>
      </c>
      <c r="I40" s="11" t="s">
        <v>29</v>
      </c>
      <c r="J40" s="11" t="s">
        <v>16</v>
      </c>
    </row>
    <row r="41" spans="1:10" x14ac:dyDescent="0.2">
      <c r="A41" s="10">
        <v>39</v>
      </c>
      <c r="B41" s="11" t="s">
        <v>3609</v>
      </c>
      <c r="C41" s="11" t="s">
        <v>3610</v>
      </c>
      <c r="D41" s="11" t="s">
        <v>3611</v>
      </c>
      <c r="E41" s="11" t="s">
        <v>14</v>
      </c>
      <c r="F41" s="10">
        <v>1</v>
      </c>
      <c r="G41" s="10">
        <v>0.13</v>
      </c>
      <c r="H41" s="10">
        <v>0.13</v>
      </c>
      <c r="I41" s="11" t="s">
        <v>29</v>
      </c>
      <c r="J41" s="11" t="s">
        <v>16</v>
      </c>
    </row>
    <row r="42" spans="1:10" x14ac:dyDescent="0.2">
      <c r="A42" s="10">
        <v>40</v>
      </c>
      <c r="B42" s="11" t="s">
        <v>3612</v>
      </c>
      <c r="C42" s="11" t="s">
        <v>3613</v>
      </c>
      <c r="D42" s="11" t="s">
        <v>3614</v>
      </c>
      <c r="E42" s="11" t="s">
        <v>14</v>
      </c>
      <c r="F42" s="10">
        <v>1</v>
      </c>
      <c r="G42" s="10">
        <v>0.13</v>
      </c>
      <c r="H42" s="10">
        <v>0.13</v>
      </c>
      <c r="I42" s="11" t="s">
        <v>29</v>
      </c>
      <c r="J42" s="11" t="s">
        <v>16</v>
      </c>
    </row>
    <row r="43" spans="1:10" x14ac:dyDescent="0.2">
      <c r="A43" s="10">
        <v>41</v>
      </c>
      <c r="B43" s="11" t="s">
        <v>3615</v>
      </c>
      <c r="C43" s="11" t="s">
        <v>3616</v>
      </c>
      <c r="D43" s="11" t="s">
        <v>3617</v>
      </c>
      <c r="E43" s="11" t="s">
        <v>14</v>
      </c>
      <c r="F43" s="10">
        <v>3</v>
      </c>
      <c r="G43" s="10">
        <v>0.13</v>
      </c>
      <c r="H43" s="10">
        <v>0.39</v>
      </c>
      <c r="I43" s="11" t="s">
        <v>29</v>
      </c>
      <c r="J43" s="11" t="s">
        <v>16</v>
      </c>
    </row>
    <row r="44" spans="1:10" x14ac:dyDescent="0.2">
      <c r="A44" s="10">
        <v>42</v>
      </c>
      <c r="B44" s="11" t="s">
        <v>3618</v>
      </c>
      <c r="C44" s="11" t="s">
        <v>3619</v>
      </c>
      <c r="D44" s="11" t="s">
        <v>3620</v>
      </c>
      <c r="E44" s="11" t="s">
        <v>14</v>
      </c>
      <c r="F44" s="10">
        <v>1</v>
      </c>
      <c r="G44" s="10">
        <v>54.75</v>
      </c>
      <c r="H44" s="10">
        <v>54.75</v>
      </c>
      <c r="I44" s="11" t="s">
        <v>29</v>
      </c>
      <c r="J44" s="11" t="s">
        <v>16</v>
      </c>
    </row>
    <row r="45" spans="1:10" x14ac:dyDescent="0.2">
      <c r="A45" s="10">
        <v>43</v>
      </c>
      <c r="B45" s="11" t="s">
        <v>3621</v>
      </c>
      <c r="C45" s="11" t="s">
        <v>3622</v>
      </c>
      <c r="D45" s="11" t="s">
        <v>3623</v>
      </c>
      <c r="E45" s="11" t="s">
        <v>14</v>
      </c>
      <c r="F45" s="10">
        <v>1</v>
      </c>
      <c r="G45" s="10">
        <v>0.13</v>
      </c>
      <c r="H45" s="10">
        <v>0.13</v>
      </c>
      <c r="I45" s="11" t="s">
        <v>29</v>
      </c>
      <c r="J45" s="11" t="s">
        <v>2010</v>
      </c>
    </row>
    <row r="46" spans="1:10" x14ac:dyDescent="0.2">
      <c r="A46" s="10">
        <v>44</v>
      </c>
      <c r="B46" s="11" t="s">
        <v>3624</v>
      </c>
      <c r="C46" s="11" t="s">
        <v>3625</v>
      </c>
      <c r="D46" s="11" t="s">
        <v>3626</v>
      </c>
      <c r="E46" s="11" t="s">
        <v>14</v>
      </c>
      <c r="F46" s="10">
        <v>3</v>
      </c>
      <c r="G46" s="10">
        <v>0.13</v>
      </c>
      <c r="H46" s="10">
        <v>0.39</v>
      </c>
      <c r="I46" s="11" t="s">
        <v>29</v>
      </c>
      <c r="J46" s="11" t="s">
        <v>16</v>
      </c>
    </row>
    <row r="47" spans="1:10" x14ac:dyDescent="0.2">
      <c r="A47" s="10">
        <v>45</v>
      </c>
      <c r="B47" s="11" t="s">
        <v>3627</v>
      </c>
      <c r="C47" s="11" t="s">
        <v>3628</v>
      </c>
      <c r="D47" s="11" t="s">
        <v>3629</v>
      </c>
      <c r="E47" s="11" t="s">
        <v>14</v>
      </c>
      <c r="F47" s="10">
        <v>2</v>
      </c>
      <c r="G47" s="10">
        <v>0.13</v>
      </c>
      <c r="H47" s="10">
        <v>0.26</v>
      </c>
      <c r="I47" s="11" t="s">
        <v>29</v>
      </c>
      <c r="J47" s="11" t="s">
        <v>16</v>
      </c>
    </row>
    <row r="48" spans="1:10" x14ac:dyDescent="0.2">
      <c r="A48" s="10">
        <v>46</v>
      </c>
      <c r="B48" s="11" t="s">
        <v>3630</v>
      </c>
      <c r="C48" s="11" t="s">
        <v>3631</v>
      </c>
      <c r="D48" s="11" t="s">
        <v>3632</v>
      </c>
      <c r="E48" s="11" t="s">
        <v>14</v>
      </c>
      <c r="F48" s="10">
        <v>1</v>
      </c>
      <c r="G48" s="10">
        <v>0.13</v>
      </c>
      <c r="H48" s="10">
        <v>0.13</v>
      </c>
      <c r="I48" s="11" t="s">
        <v>29</v>
      </c>
      <c r="J48" s="11" t="s">
        <v>16</v>
      </c>
    </row>
    <row r="49" spans="1:10" x14ac:dyDescent="0.2">
      <c r="A49" s="10">
        <v>47</v>
      </c>
      <c r="B49" s="11" t="s">
        <v>1678</v>
      </c>
      <c r="C49" s="11" t="s">
        <v>1679</v>
      </c>
      <c r="D49" s="11" t="s">
        <v>1680</v>
      </c>
      <c r="E49" s="11" t="s">
        <v>14</v>
      </c>
      <c r="F49" s="10">
        <v>20</v>
      </c>
      <c r="G49" s="10">
        <v>41.74</v>
      </c>
      <c r="H49" s="10">
        <v>834.8</v>
      </c>
      <c r="I49" s="11" t="s">
        <v>29</v>
      </c>
      <c r="J49" s="11" t="s">
        <v>16</v>
      </c>
    </row>
    <row r="50" spans="1:10" x14ac:dyDescent="0.2">
      <c r="A50" s="10">
        <v>48</v>
      </c>
      <c r="B50" s="11" t="s">
        <v>3633</v>
      </c>
      <c r="C50" s="11" t="s">
        <v>3634</v>
      </c>
      <c r="D50" s="11" t="s">
        <v>3635</v>
      </c>
      <c r="E50" s="11" t="s">
        <v>14</v>
      </c>
      <c r="F50" s="10">
        <v>3</v>
      </c>
      <c r="G50" s="10">
        <v>41.74</v>
      </c>
      <c r="H50" s="10">
        <v>125.22</v>
      </c>
      <c r="I50" s="11" t="s">
        <v>29</v>
      </c>
      <c r="J50" s="11" t="s">
        <v>16</v>
      </c>
    </row>
    <row r="51" spans="1:10" x14ac:dyDescent="0.2">
      <c r="A51" s="10">
        <v>49</v>
      </c>
      <c r="B51" s="11" t="s">
        <v>1681</v>
      </c>
      <c r="C51" s="11" t="s">
        <v>1682</v>
      </c>
      <c r="D51" s="11" t="s">
        <v>1683</v>
      </c>
      <c r="E51" s="11" t="s">
        <v>14</v>
      </c>
      <c r="F51" s="10">
        <v>1</v>
      </c>
      <c r="G51" s="10">
        <v>41.74</v>
      </c>
      <c r="H51" s="10">
        <v>41.74</v>
      </c>
      <c r="I51" s="11" t="s">
        <v>29</v>
      </c>
      <c r="J51" s="11" t="s">
        <v>16</v>
      </c>
    </row>
    <row r="52" spans="1:10" x14ac:dyDescent="0.2">
      <c r="A52" s="10">
        <v>50</v>
      </c>
      <c r="B52" s="11" t="s">
        <v>3636</v>
      </c>
      <c r="C52" s="11" t="s">
        <v>3637</v>
      </c>
      <c r="D52" s="11" t="s">
        <v>3638</v>
      </c>
      <c r="E52" s="11" t="s">
        <v>14</v>
      </c>
      <c r="F52" s="10">
        <v>2</v>
      </c>
      <c r="G52" s="10">
        <v>41.74</v>
      </c>
      <c r="H52" s="10">
        <v>83.48</v>
      </c>
      <c r="I52" s="11" t="s">
        <v>29</v>
      </c>
      <c r="J52" s="11" t="s">
        <v>16</v>
      </c>
    </row>
    <row r="53" spans="1:10" x14ac:dyDescent="0.2">
      <c r="A53" s="10">
        <v>51</v>
      </c>
      <c r="B53" s="11" t="s">
        <v>3639</v>
      </c>
      <c r="C53" s="11" t="s">
        <v>3640</v>
      </c>
      <c r="D53" s="11" t="s">
        <v>3641</v>
      </c>
      <c r="E53" s="11" t="s">
        <v>14</v>
      </c>
      <c r="F53" s="10">
        <v>1</v>
      </c>
      <c r="G53" s="10">
        <v>187.65</v>
      </c>
      <c r="H53" s="10">
        <v>187.65</v>
      </c>
      <c r="I53" s="11" t="s">
        <v>29</v>
      </c>
      <c r="J53" s="11" t="s">
        <v>1093</v>
      </c>
    </row>
    <row r="54" spans="1:10" x14ac:dyDescent="0.2">
      <c r="A54" s="10"/>
      <c r="B54" s="11" t="s">
        <v>404</v>
      </c>
      <c r="C54" s="10"/>
      <c r="D54" s="10"/>
      <c r="E54" s="10"/>
      <c r="F54" s="10">
        <v>123</v>
      </c>
      <c r="G54" s="10"/>
      <c r="H54" s="12">
        <v>5285.36</v>
      </c>
      <c r="I54" s="10"/>
      <c r="J54" s="10"/>
    </row>
  </sheetData>
  <pageMargins left="0.7" right="0.7" top="0.75" bottom="0.75" header="0.3" footer="0.3"/>
  <pageSetup paperSize="9" scale="69" fitToHeight="2" orientation="landscape" horizontalDpi="0" verticalDpi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BF170B-4F01-644E-B140-C0D5F828275A}">
  <dimension ref="A1:K59"/>
  <sheetViews>
    <sheetView workbookViewId="0">
      <selection activeCell="H3" sqref="H3:H58"/>
    </sheetView>
  </sheetViews>
  <sheetFormatPr baseColWidth="10" defaultColWidth="8.83203125" defaultRowHeight="16" x14ac:dyDescent="0.2"/>
  <cols>
    <col min="1" max="1" width="9.5" style="5" bestFit="1" customWidth="1"/>
    <col min="2" max="2" width="21.5" style="5" bestFit="1" customWidth="1"/>
    <col min="3" max="3" width="56.6640625" style="5" bestFit="1" customWidth="1"/>
    <col min="4" max="4" width="14.1640625" style="5" bestFit="1" customWidth="1"/>
    <col min="5" max="5" width="13" style="5" bestFit="1" customWidth="1"/>
    <col min="6" max="6" width="7.5" style="5" bestFit="1" customWidth="1"/>
    <col min="7" max="7" width="15.5" style="5" bestFit="1" customWidth="1"/>
    <col min="8" max="8" width="15.5" style="5" customWidth="1"/>
    <col min="9" max="9" width="14.6640625" style="5" bestFit="1" customWidth="1"/>
    <col min="10" max="11" width="12.5" style="5" bestFit="1" customWidth="1"/>
    <col min="12" max="16384" width="8.83203125" style="5"/>
  </cols>
  <sheetData>
    <row r="1" spans="1:11" x14ac:dyDescent="0.2">
      <c r="A1" s="4"/>
      <c r="B1" s="4" t="s">
        <v>5186</v>
      </c>
      <c r="C1" s="4"/>
      <c r="D1" s="4"/>
      <c r="E1" s="4"/>
      <c r="F1" s="4"/>
      <c r="G1" s="4"/>
      <c r="H1" s="4"/>
      <c r="I1" s="4"/>
      <c r="J1" s="4"/>
      <c r="K1" s="4"/>
    </row>
    <row r="2" spans="1:11" x14ac:dyDescent="0.2">
      <c r="A2" s="4" t="s">
        <v>0</v>
      </c>
      <c r="B2" s="6" t="s">
        <v>1</v>
      </c>
      <c r="C2" s="6" t="s">
        <v>2</v>
      </c>
      <c r="D2" s="6" t="s">
        <v>3</v>
      </c>
      <c r="E2" s="6" t="s">
        <v>4</v>
      </c>
      <c r="F2" s="4" t="s">
        <v>5</v>
      </c>
      <c r="G2" s="7" t="s">
        <v>5210</v>
      </c>
      <c r="H2" s="7" t="s">
        <v>8</v>
      </c>
      <c r="I2" s="4" t="s">
        <v>7</v>
      </c>
      <c r="J2" s="6" t="s">
        <v>9</v>
      </c>
      <c r="K2" s="6" t="s">
        <v>10</v>
      </c>
    </row>
    <row r="3" spans="1:11" x14ac:dyDescent="0.2">
      <c r="A3" s="4">
        <v>1</v>
      </c>
      <c r="B3" s="6" t="s">
        <v>3642</v>
      </c>
      <c r="C3" s="6" t="s">
        <v>3643</v>
      </c>
      <c r="D3" s="6" t="s">
        <v>3644</v>
      </c>
      <c r="E3" s="6" t="s">
        <v>14</v>
      </c>
      <c r="F3" s="4">
        <v>1</v>
      </c>
      <c r="G3" s="4">
        <v>0.13</v>
      </c>
      <c r="H3" s="7">
        <f>G3*0.75*0.75*0.75*0.75*0.75</f>
        <v>3.0849609374999996E-2</v>
      </c>
      <c r="I3" s="7">
        <f>F3*H3</f>
        <v>3.0849609374999996E-2</v>
      </c>
      <c r="J3" s="6" t="s">
        <v>29</v>
      </c>
      <c r="K3" s="6" t="s">
        <v>3645</v>
      </c>
    </row>
    <row r="4" spans="1:11" x14ac:dyDescent="0.2">
      <c r="A4" s="4">
        <v>2</v>
      </c>
      <c r="B4" s="6" t="s">
        <v>3646</v>
      </c>
      <c r="C4" s="6" t="s">
        <v>3647</v>
      </c>
      <c r="D4" s="6" t="s">
        <v>3648</v>
      </c>
      <c r="E4" s="6" t="s">
        <v>14</v>
      </c>
      <c r="F4" s="4">
        <v>1</v>
      </c>
      <c r="G4" s="4">
        <v>0.13</v>
      </c>
      <c r="H4" s="7">
        <f t="shared" ref="H4:H58" si="0">G4*0.75*0.75*0.75*0.75*0.75</f>
        <v>3.0849609374999996E-2</v>
      </c>
      <c r="I4" s="7">
        <f t="shared" ref="I4:I58" si="1">F4*H4</f>
        <v>3.0849609374999996E-2</v>
      </c>
      <c r="J4" s="6" t="s">
        <v>29</v>
      </c>
      <c r="K4" s="6" t="s">
        <v>3645</v>
      </c>
    </row>
    <row r="5" spans="1:11" x14ac:dyDescent="0.2">
      <c r="A5" s="4">
        <v>3</v>
      </c>
      <c r="B5" s="6" t="s">
        <v>3649</v>
      </c>
      <c r="C5" s="6" t="s">
        <v>3650</v>
      </c>
      <c r="D5" s="6" t="s">
        <v>3651</v>
      </c>
      <c r="E5" s="6" t="s">
        <v>14</v>
      </c>
      <c r="F5" s="4">
        <v>4</v>
      </c>
      <c r="G5" s="4">
        <v>29.73</v>
      </c>
      <c r="H5" s="7">
        <f t="shared" si="0"/>
        <v>7.0550683593750003</v>
      </c>
      <c r="I5" s="7">
        <f t="shared" si="1"/>
        <v>28.220273437500001</v>
      </c>
      <c r="J5" s="6" t="s">
        <v>29</v>
      </c>
      <c r="K5" s="6" t="s">
        <v>498</v>
      </c>
    </row>
    <row r="6" spans="1:11" x14ac:dyDescent="0.2">
      <c r="A6" s="4">
        <v>4</v>
      </c>
      <c r="B6" s="6" t="s">
        <v>3652</v>
      </c>
      <c r="C6" s="6" t="s">
        <v>3653</v>
      </c>
      <c r="D6" s="6" t="s">
        <v>3654</v>
      </c>
      <c r="E6" s="6" t="s">
        <v>14</v>
      </c>
      <c r="F6" s="4">
        <v>1</v>
      </c>
      <c r="G6" s="4">
        <v>29.73</v>
      </c>
      <c r="H6" s="7">
        <f t="shared" si="0"/>
        <v>7.0550683593750003</v>
      </c>
      <c r="I6" s="7">
        <f t="shared" si="1"/>
        <v>7.0550683593750003</v>
      </c>
      <c r="J6" s="6" t="s">
        <v>29</v>
      </c>
      <c r="K6" s="6" t="s">
        <v>498</v>
      </c>
    </row>
    <row r="7" spans="1:11" x14ac:dyDescent="0.2">
      <c r="A7" s="4">
        <v>5</v>
      </c>
      <c r="B7" s="6" t="s">
        <v>3655</v>
      </c>
      <c r="C7" s="6" t="s">
        <v>3656</v>
      </c>
      <c r="D7" s="6" t="s">
        <v>3657</v>
      </c>
      <c r="E7" s="6" t="s">
        <v>14</v>
      </c>
      <c r="F7" s="4">
        <v>7</v>
      </c>
      <c r="G7" s="4">
        <v>29.73</v>
      </c>
      <c r="H7" s="7">
        <f t="shared" si="0"/>
        <v>7.0550683593750003</v>
      </c>
      <c r="I7" s="7">
        <f t="shared" si="1"/>
        <v>49.385478515625003</v>
      </c>
      <c r="J7" s="6" t="s">
        <v>29</v>
      </c>
      <c r="K7" s="6" t="s">
        <v>498</v>
      </c>
    </row>
    <row r="8" spans="1:11" x14ac:dyDescent="0.2">
      <c r="A8" s="4">
        <v>6</v>
      </c>
      <c r="B8" s="6" t="s">
        <v>3658</v>
      </c>
      <c r="C8" s="6" t="s">
        <v>3659</v>
      </c>
      <c r="D8" s="6" t="s">
        <v>3660</v>
      </c>
      <c r="E8" s="6" t="s">
        <v>14</v>
      </c>
      <c r="F8" s="4">
        <v>1</v>
      </c>
      <c r="G8" s="4">
        <v>0.13</v>
      </c>
      <c r="H8" s="7">
        <f t="shared" si="0"/>
        <v>3.0849609374999996E-2</v>
      </c>
      <c r="I8" s="7">
        <f t="shared" si="1"/>
        <v>3.0849609374999996E-2</v>
      </c>
      <c r="J8" s="6" t="s">
        <v>29</v>
      </c>
      <c r="K8" s="6" t="s">
        <v>16</v>
      </c>
    </row>
    <row r="9" spans="1:11" x14ac:dyDescent="0.2">
      <c r="A9" s="4">
        <v>7</v>
      </c>
      <c r="B9" s="6" t="s">
        <v>3661</v>
      </c>
      <c r="C9" s="6" t="s">
        <v>3662</v>
      </c>
      <c r="D9" s="6" t="s">
        <v>3663</v>
      </c>
      <c r="E9" s="6" t="s">
        <v>14</v>
      </c>
      <c r="F9" s="4">
        <v>1</v>
      </c>
      <c r="G9" s="4">
        <v>0.13</v>
      </c>
      <c r="H9" s="7">
        <f t="shared" si="0"/>
        <v>3.0849609374999996E-2</v>
      </c>
      <c r="I9" s="7">
        <f t="shared" si="1"/>
        <v>3.0849609374999996E-2</v>
      </c>
      <c r="J9" s="6" t="s">
        <v>29</v>
      </c>
      <c r="K9" s="6" t="s">
        <v>2010</v>
      </c>
    </row>
    <row r="10" spans="1:11" x14ac:dyDescent="0.2">
      <c r="A10" s="4">
        <v>8</v>
      </c>
      <c r="B10" s="6" t="s">
        <v>3664</v>
      </c>
      <c r="C10" s="6" t="s">
        <v>3665</v>
      </c>
      <c r="D10" s="6" t="s">
        <v>3666</v>
      </c>
      <c r="E10" s="6" t="s">
        <v>14</v>
      </c>
      <c r="F10" s="4">
        <v>5</v>
      </c>
      <c r="G10" s="4">
        <v>0.13</v>
      </c>
      <c r="H10" s="7">
        <f t="shared" si="0"/>
        <v>3.0849609374999996E-2</v>
      </c>
      <c r="I10" s="7">
        <f t="shared" si="1"/>
        <v>0.15424804687499999</v>
      </c>
      <c r="J10" s="6" t="s">
        <v>29</v>
      </c>
      <c r="K10" s="6" t="s">
        <v>16</v>
      </c>
    </row>
    <row r="11" spans="1:11" x14ac:dyDescent="0.2">
      <c r="A11" s="4">
        <v>9</v>
      </c>
      <c r="B11" s="6" t="s">
        <v>3667</v>
      </c>
      <c r="C11" s="6" t="s">
        <v>3668</v>
      </c>
      <c r="D11" s="6" t="s">
        <v>3669</v>
      </c>
      <c r="E11" s="6" t="s">
        <v>14</v>
      </c>
      <c r="F11" s="4">
        <v>1</v>
      </c>
      <c r="G11" s="4">
        <v>0.13</v>
      </c>
      <c r="H11" s="7">
        <f t="shared" si="0"/>
        <v>3.0849609374999996E-2</v>
      </c>
      <c r="I11" s="7">
        <f t="shared" si="1"/>
        <v>3.0849609374999996E-2</v>
      </c>
      <c r="J11" s="6" t="s">
        <v>29</v>
      </c>
      <c r="K11" s="6" t="s">
        <v>3645</v>
      </c>
    </row>
    <row r="12" spans="1:11" x14ac:dyDescent="0.2">
      <c r="A12" s="4">
        <v>10</v>
      </c>
      <c r="B12" s="6" t="s">
        <v>3670</v>
      </c>
      <c r="C12" s="6" t="s">
        <v>3671</v>
      </c>
      <c r="D12" s="6" t="s">
        <v>3672</v>
      </c>
      <c r="E12" s="6" t="s">
        <v>14</v>
      </c>
      <c r="F12" s="4">
        <v>1</v>
      </c>
      <c r="G12" s="4">
        <v>0.13</v>
      </c>
      <c r="H12" s="7">
        <f t="shared" si="0"/>
        <v>3.0849609374999996E-2</v>
      </c>
      <c r="I12" s="7">
        <f t="shared" si="1"/>
        <v>3.0849609374999996E-2</v>
      </c>
      <c r="J12" s="6" t="s">
        <v>29</v>
      </c>
      <c r="K12" s="6" t="s">
        <v>16</v>
      </c>
    </row>
    <row r="13" spans="1:11" x14ac:dyDescent="0.2">
      <c r="A13" s="4">
        <v>11</v>
      </c>
      <c r="B13" s="6" t="s">
        <v>3673</v>
      </c>
      <c r="C13" s="6" t="s">
        <v>3674</v>
      </c>
      <c r="D13" s="6" t="s">
        <v>3675</v>
      </c>
      <c r="E13" s="6" t="s">
        <v>14</v>
      </c>
      <c r="F13" s="4">
        <v>1</v>
      </c>
      <c r="G13" s="4">
        <v>0.13</v>
      </c>
      <c r="H13" s="7">
        <f t="shared" si="0"/>
        <v>3.0849609374999996E-2</v>
      </c>
      <c r="I13" s="7">
        <f t="shared" si="1"/>
        <v>3.0849609374999996E-2</v>
      </c>
      <c r="J13" s="6" t="s">
        <v>29</v>
      </c>
      <c r="K13" s="6" t="s">
        <v>1093</v>
      </c>
    </row>
    <row r="14" spans="1:11" x14ac:dyDescent="0.2">
      <c r="A14" s="4">
        <v>12</v>
      </c>
      <c r="B14" s="6" t="s">
        <v>3676</v>
      </c>
      <c r="C14" s="6" t="s">
        <v>3677</v>
      </c>
      <c r="D14" s="6" t="s">
        <v>3678</v>
      </c>
      <c r="E14" s="6" t="s">
        <v>14</v>
      </c>
      <c r="F14" s="4">
        <v>2</v>
      </c>
      <c r="G14" s="4">
        <v>0.13</v>
      </c>
      <c r="H14" s="7">
        <f t="shared" si="0"/>
        <v>3.0849609374999996E-2</v>
      </c>
      <c r="I14" s="7">
        <f t="shared" si="1"/>
        <v>6.1699218749999993E-2</v>
      </c>
      <c r="J14" s="6" t="s">
        <v>29</v>
      </c>
      <c r="K14" s="6" t="s">
        <v>1093</v>
      </c>
    </row>
    <row r="15" spans="1:11" x14ac:dyDescent="0.2">
      <c r="A15" s="4">
        <v>13</v>
      </c>
      <c r="B15" s="6" t="s">
        <v>3679</v>
      </c>
      <c r="C15" s="6" t="s">
        <v>3680</v>
      </c>
      <c r="D15" s="6" t="s">
        <v>3681</v>
      </c>
      <c r="E15" s="6" t="s">
        <v>14</v>
      </c>
      <c r="F15" s="4">
        <v>3</v>
      </c>
      <c r="G15" s="4">
        <v>0.13</v>
      </c>
      <c r="H15" s="7">
        <f t="shared" si="0"/>
        <v>3.0849609374999996E-2</v>
      </c>
      <c r="I15" s="7">
        <f t="shared" si="1"/>
        <v>9.2548828124999982E-2</v>
      </c>
      <c r="J15" s="6" t="s">
        <v>29</v>
      </c>
      <c r="K15" s="6" t="s">
        <v>1093</v>
      </c>
    </row>
    <row r="16" spans="1:11" x14ac:dyDescent="0.2">
      <c r="A16" s="4">
        <v>14</v>
      </c>
      <c r="B16" s="6" t="s">
        <v>3682</v>
      </c>
      <c r="C16" s="6" t="s">
        <v>3683</v>
      </c>
      <c r="D16" s="6" t="s">
        <v>3684</v>
      </c>
      <c r="E16" s="6" t="s">
        <v>14</v>
      </c>
      <c r="F16" s="4">
        <v>5</v>
      </c>
      <c r="G16" s="4">
        <v>0.13</v>
      </c>
      <c r="H16" s="7">
        <f t="shared" si="0"/>
        <v>3.0849609374999996E-2</v>
      </c>
      <c r="I16" s="7">
        <f t="shared" si="1"/>
        <v>0.15424804687499999</v>
      </c>
      <c r="J16" s="6" t="s">
        <v>29</v>
      </c>
      <c r="K16" s="6" t="s">
        <v>1093</v>
      </c>
    </row>
    <row r="17" spans="1:11" x14ac:dyDescent="0.2">
      <c r="A17" s="4">
        <v>15</v>
      </c>
      <c r="B17" s="6" t="s">
        <v>3685</v>
      </c>
      <c r="C17" s="6" t="s">
        <v>3686</v>
      </c>
      <c r="D17" s="6" t="s">
        <v>3687</v>
      </c>
      <c r="E17" s="6" t="s">
        <v>14</v>
      </c>
      <c r="F17" s="4">
        <v>5</v>
      </c>
      <c r="G17" s="4">
        <v>0.13</v>
      </c>
      <c r="H17" s="7">
        <f t="shared" si="0"/>
        <v>3.0849609374999996E-2</v>
      </c>
      <c r="I17" s="7">
        <f t="shared" si="1"/>
        <v>0.15424804687499999</v>
      </c>
      <c r="J17" s="6" t="s">
        <v>29</v>
      </c>
      <c r="K17" s="6" t="s">
        <v>1093</v>
      </c>
    </row>
    <row r="18" spans="1:11" x14ac:dyDescent="0.2">
      <c r="A18" s="4">
        <v>16</v>
      </c>
      <c r="B18" s="6" t="s">
        <v>3688</v>
      </c>
      <c r="C18" s="6" t="s">
        <v>3689</v>
      </c>
      <c r="D18" s="6" t="s">
        <v>3690</v>
      </c>
      <c r="E18" s="6" t="s">
        <v>14</v>
      </c>
      <c r="F18" s="4">
        <v>3</v>
      </c>
      <c r="G18" s="4">
        <v>0.13</v>
      </c>
      <c r="H18" s="7">
        <f t="shared" si="0"/>
        <v>3.0849609374999996E-2</v>
      </c>
      <c r="I18" s="7">
        <f t="shared" si="1"/>
        <v>9.2548828124999982E-2</v>
      </c>
      <c r="J18" s="6" t="s">
        <v>29</v>
      </c>
      <c r="K18" s="6" t="s">
        <v>1093</v>
      </c>
    </row>
    <row r="19" spans="1:11" x14ac:dyDescent="0.2">
      <c r="A19" s="4">
        <v>17</v>
      </c>
      <c r="B19" s="6" t="s">
        <v>3691</v>
      </c>
      <c r="C19" s="6" t="s">
        <v>3692</v>
      </c>
      <c r="D19" s="6" t="s">
        <v>3693</v>
      </c>
      <c r="E19" s="6" t="s">
        <v>14</v>
      </c>
      <c r="F19" s="4">
        <v>5</v>
      </c>
      <c r="G19" s="4">
        <v>0.13</v>
      </c>
      <c r="H19" s="7">
        <f t="shared" si="0"/>
        <v>3.0849609374999996E-2</v>
      </c>
      <c r="I19" s="7">
        <f t="shared" si="1"/>
        <v>0.15424804687499999</v>
      </c>
      <c r="J19" s="6" t="s">
        <v>29</v>
      </c>
      <c r="K19" s="6" t="s">
        <v>1093</v>
      </c>
    </row>
    <row r="20" spans="1:11" x14ac:dyDescent="0.2">
      <c r="A20" s="4">
        <v>18</v>
      </c>
      <c r="B20" s="6" t="s">
        <v>3694</v>
      </c>
      <c r="C20" s="6" t="s">
        <v>3695</v>
      </c>
      <c r="D20" s="6" t="s">
        <v>3696</v>
      </c>
      <c r="E20" s="6" t="s">
        <v>14</v>
      </c>
      <c r="F20" s="4">
        <v>1</v>
      </c>
      <c r="G20" s="4">
        <v>0.13</v>
      </c>
      <c r="H20" s="7">
        <f t="shared" si="0"/>
        <v>3.0849609374999996E-2</v>
      </c>
      <c r="I20" s="7">
        <f t="shared" si="1"/>
        <v>3.0849609374999996E-2</v>
      </c>
      <c r="J20" s="6" t="s">
        <v>29</v>
      </c>
      <c r="K20" s="6" t="s">
        <v>16</v>
      </c>
    </row>
    <row r="21" spans="1:11" x14ac:dyDescent="0.2">
      <c r="A21" s="4">
        <v>19</v>
      </c>
      <c r="B21" s="6" t="s">
        <v>3697</v>
      </c>
      <c r="C21" s="6" t="s">
        <v>3698</v>
      </c>
      <c r="D21" s="6" t="s">
        <v>3699</v>
      </c>
      <c r="E21" s="6" t="s">
        <v>14</v>
      </c>
      <c r="F21" s="4">
        <v>2</v>
      </c>
      <c r="G21" s="4">
        <v>0.13</v>
      </c>
      <c r="H21" s="7">
        <f t="shared" si="0"/>
        <v>3.0849609374999996E-2</v>
      </c>
      <c r="I21" s="7">
        <f t="shared" si="1"/>
        <v>6.1699218749999993E-2</v>
      </c>
      <c r="J21" s="6" t="s">
        <v>29</v>
      </c>
      <c r="K21" s="6" t="s">
        <v>16</v>
      </c>
    </row>
    <row r="22" spans="1:11" x14ac:dyDescent="0.2">
      <c r="A22" s="4">
        <v>20</v>
      </c>
      <c r="B22" s="6" t="s">
        <v>3700</v>
      </c>
      <c r="C22" s="6" t="s">
        <v>3701</v>
      </c>
      <c r="D22" s="6" t="s">
        <v>3702</v>
      </c>
      <c r="E22" s="6" t="s">
        <v>14</v>
      </c>
      <c r="F22" s="4">
        <v>1</v>
      </c>
      <c r="G22" s="4">
        <v>0.13</v>
      </c>
      <c r="H22" s="7">
        <f t="shared" si="0"/>
        <v>3.0849609374999996E-2</v>
      </c>
      <c r="I22" s="7">
        <f t="shared" si="1"/>
        <v>3.0849609374999996E-2</v>
      </c>
      <c r="J22" s="6" t="s">
        <v>29</v>
      </c>
      <c r="K22" s="6" t="s">
        <v>16</v>
      </c>
    </row>
    <row r="23" spans="1:11" x14ac:dyDescent="0.2">
      <c r="A23" s="4">
        <v>21</v>
      </c>
      <c r="B23" s="6" t="s">
        <v>3703</v>
      </c>
      <c r="C23" s="6" t="s">
        <v>3704</v>
      </c>
      <c r="D23" s="6" t="s">
        <v>3705</v>
      </c>
      <c r="E23" s="6" t="s">
        <v>14</v>
      </c>
      <c r="F23" s="4">
        <v>1</v>
      </c>
      <c r="G23" s="4">
        <v>0.13</v>
      </c>
      <c r="H23" s="7">
        <f t="shared" si="0"/>
        <v>3.0849609374999996E-2</v>
      </c>
      <c r="I23" s="7">
        <f t="shared" si="1"/>
        <v>3.0849609374999996E-2</v>
      </c>
      <c r="J23" s="6" t="s">
        <v>29</v>
      </c>
      <c r="K23" s="6" t="s">
        <v>16</v>
      </c>
    </row>
    <row r="24" spans="1:11" x14ac:dyDescent="0.2">
      <c r="A24" s="4">
        <v>22</v>
      </c>
      <c r="B24" s="6" t="s">
        <v>3706</v>
      </c>
      <c r="C24" s="6" t="s">
        <v>3707</v>
      </c>
      <c r="D24" s="6" t="s">
        <v>3708</v>
      </c>
      <c r="E24" s="6" t="s">
        <v>14</v>
      </c>
      <c r="F24" s="4">
        <v>1</v>
      </c>
      <c r="G24" s="4">
        <v>0.13</v>
      </c>
      <c r="H24" s="7">
        <f t="shared" si="0"/>
        <v>3.0849609374999996E-2</v>
      </c>
      <c r="I24" s="7">
        <f t="shared" si="1"/>
        <v>3.0849609374999996E-2</v>
      </c>
      <c r="J24" s="6" t="s">
        <v>29</v>
      </c>
      <c r="K24" s="6" t="s">
        <v>16</v>
      </c>
    </row>
    <row r="25" spans="1:11" x14ac:dyDescent="0.2">
      <c r="A25" s="4">
        <v>23</v>
      </c>
      <c r="B25" s="6" t="s">
        <v>3709</v>
      </c>
      <c r="C25" s="6" t="s">
        <v>3710</v>
      </c>
      <c r="D25" s="6" t="s">
        <v>3711</v>
      </c>
      <c r="E25" s="6" t="s">
        <v>14</v>
      </c>
      <c r="F25" s="4">
        <v>1</v>
      </c>
      <c r="G25" s="4">
        <v>0.13</v>
      </c>
      <c r="H25" s="7">
        <f t="shared" si="0"/>
        <v>3.0849609374999996E-2</v>
      </c>
      <c r="I25" s="7">
        <f t="shared" si="1"/>
        <v>3.0849609374999996E-2</v>
      </c>
      <c r="J25" s="6" t="s">
        <v>29</v>
      </c>
      <c r="K25" s="6" t="s">
        <v>16</v>
      </c>
    </row>
    <row r="26" spans="1:11" x14ac:dyDescent="0.2">
      <c r="A26" s="4">
        <v>24</v>
      </c>
      <c r="B26" s="6" t="s">
        <v>3712</v>
      </c>
      <c r="C26" s="6" t="s">
        <v>3713</v>
      </c>
      <c r="D26" s="6" t="s">
        <v>3714</v>
      </c>
      <c r="E26" s="6" t="s">
        <v>14</v>
      </c>
      <c r="F26" s="4">
        <v>1</v>
      </c>
      <c r="G26" s="4">
        <v>0.13</v>
      </c>
      <c r="H26" s="7">
        <f t="shared" si="0"/>
        <v>3.0849609374999996E-2</v>
      </c>
      <c r="I26" s="7">
        <f t="shared" si="1"/>
        <v>3.0849609374999996E-2</v>
      </c>
      <c r="J26" s="6" t="s">
        <v>29</v>
      </c>
      <c r="K26" s="6" t="s">
        <v>16</v>
      </c>
    </row>
    <row r="27" spans="1:11" x14ac:dyDescent="0.2">
      <c r="A27" s="4">
        <v>25</v>
      </c>
      <c r="B27" s="6" t="s">
        <v>3715</v>
      </c>
      <c r="C27" s="6" t="s">
        <v>3716</v>
      </c>
      <c r="D27" s="6" t="s">
        <v>3717</v>
      </c>
      <c r="E27" s="6" t="s">
        <v>14</v>
      </c>
      <c r="F27" s="4">
        <v>4</v>
      </c>
      <c r="G27" s="4">
        <v>0.13</v>
      </c>
      <c r="H27" s="7">
        <f t="shared" si="0"/>
        <v>3.0849609374999996E-2</v>
      </c>
      <c r="I27" s="7">
        <f t="shared" si="1"/>
        <v>0.12339843749999999</v>
      </c>
      <c r="J27" s="6" t="s">
        <v>29</v>
      </c>
      <c r="K27" s="6" t="s">
        <v>2010</v>
      </c>
    </row>
    <row r="28" spans="1:11" x14ac:dyDescent="0.2">
      <c r="A28" s="4">
        <v>26</v>
      </c>
      <c r="B28" s="6" t="s">
        <v>3718</v>
      </c>
      <c r="C28" s="6" t="s">
        <v>3719</v>
      </c>
      <c r="D28" s="6" t="s">
        <v>3720</v>
      </c>
      <c r="E28" s="6" t="s">
        <v>14</v>
      </c>
      <c r="F28" s="4">
        <v>1</v>
      </c>
      <c r="G28" s="4">
        <v>0.13</v>
      </c>
      <c r="H28" s="7">
        <f t="shared" si="0"/>
        <v>3.0849609374999996E-2</v>
      </c>
      <c r="I28" s="7">
        <f t="shared" si="1"/>
        <v>3.0849609374999996E-2</v>
      </c>
      <c r="J28" s="6" t="s">
        <v>29</v>
      </c>
      <c r="K28" s="6" t="s">
        <v>1093</v>
      </c>
    </row>
    <row r="29" spans="1:11" x14ac:dyDescent="0.2">
      <c r="A29" s="4">
        <v>27</v>
      </c>
      <c r="B29" s="6" t="s">
        <v>3721</v>
      </c>
      <c r="C29" s="6" t="s">
        <v>3722</v>
      </c>
      <c r="D29" s="6" t="s">
        <v>3723</v>
      </c>
      <c r="E29" s="6" t="s">
        <v>14</v>
      </c>
      <c r="F29" s="4">
        <v>2</v>
      </c>
      <c r="G29" s="4">
        <v>0.13</v>
      </c>
      <c r="H29" s="7">
        <f t="shared" si="0"/>
        <v>3.0849609374999996E-2</v>
      </c>
      <c r="I29" s="7">
        <f t="shared" si="1"/>
        <v>6.1699218749999993E-2</v>
      </c>
      <c r="J29" s="6" t="s">
        <v>29</v>
      </c>
      <c r="K29" s="6" t="s">
        <v>16</v>
      </c>
    </row>
    <row r="30" spans="1:11" x14ac:dyDescent="0.2">
      <c r="A30" s="4">
        <v>28</v>
      </c>
      <c r="B30" s="6" t="s">
        <v>3724</v>
      </c>
      <c r="C30" s="6" t="s">
        <v>3725</v>
      </c>
      <c r="D30" s="6" t="s">
        <v>3726</v>
      </c>
      <c r="E30" s="6" t="s">
        <v>14</v>
      </c>
      <c r="F30" s="4">
        <v>1</v>
      </c>
      <c r="G30" s="4">
        <v>0.13</v>
      </c>
      <c r="H30" s="7">
        <f t="shared" si="0"/>
        <v>3.0849609374999996E-2</v>
      </c>
      <c r="I30" s="7">
        <f t="shared" si="1"/>
        <v>3.0849609374999996E-2</v>
      </c>
      <c r="J30" s="6" t="s">
        <v>29</v>
      </c>
      <c r="K30" s="6" t="s">
        <v>16</v>
      </c>
    </row>
    <row r="31" spans="1:11" x14ac:dyDescent="0.2">
      <c r="A31" s="4">
        <v>29</v>
      </c>
      <c r="B31" s="6" t="s">
        <v>3727</v>
      </c>
      <c r="C31" s="6" t="s">
        <v>3728</v>
      </c>
      <c r="D31" s="6" t="s">
        <v>3729</v>
      </c>
      <c r="E31" s="6" t="s">
        <v>14</v>
      </c>
      <c r="F31" s="4">
        <v>2</v>
      </c>
      <c r="G31" s="4">
        <v>0.13</v>
      </c>
      <c r="H31" s="7">
        <f t="shared" si="0"/>
        <v>3.0849609374999996E-2</v>
      </c>
      <c r="I31" s="7">
        <f t="shared" si="1"/>
        <v>6.1699218749999993E-2</v>
      </c>
      <c r="J31" s="6" t="s">
        <v>29</v>
      </c>
      <c r="K31" s="6" t="s">
        <v>16</v>
      </c>
    </row>
    <row r="32" spans="1:11" x14ac:dyDescent="0.2">
      <c r="A32" s="4">
        <v>30</v>
      </c>
      <c r="B32" s="6" t="s">
        <v>3730</v>
      </c>
      <c r="C32" s="6" t="s">
        <v>3731</v>
      </c>
      <c r="D32" s="6" t="s">
        <v>3732</v>
      </c>
      <c r="E32" s="6" t="s">
        <v>14</v>
      </c>
      <c r="F32" s="4">
        <v>1</v>
      </c>
      <c r="G32" s="4">
        <v>0.13</v>
      </c>
      <c r="H32" s="7">
        <f t="shared" si="0"/>
        <v>3.0849609374999996E-2</v>
      </c>
      <c r="I32" s="7">
        <f t="shared" si="1"/>
        <v>3.0849609374999996E-2</v>
      </c>
      <c r="J32" s="6" t="s">
        <v>29</v>
      </c>
      <c r="K32" s="6" t="s">
        <v>16</v>
      </c>
    </row>
    <row r="33" spans="1:11" x14ac:dyDescent="0.2">
      <c r="A33" s="4">
        <v>31</v>
      </c>
      <c r="B33" s="6" t="s">
        <v>3733</v>
      </c>
      <c r="C33" s="6" t="s">
        <v>3734</v>
      </c>
      <c r="D33" s="6" t="s">
        <v>3735</v>
      </c>
      <c r="E33" s="6" t="s">
        <v>14</v>
      </c>
      <c r="F33" s="4">
        <v>2</v>
      </c>
      <c r="G33" s="4">
        <v>0.13</v>
      </c>
      <c r="H33" s="7">
        <f t="shared" si="0"/>
        <v>3.0849609374999996E-2</v>
      </c>
      <c r="I33" s="7">
        <f t="shared" si="1"/>
        <v>6.1699218749999993E-2</v>
      </c>
      <c r="J33" s="6" t="s">
        <v>29</v>
      </c>
      <c r="K33" s="6" t="s">
        <v>16</v>
      </c>
    </row>
    <row r="34" spans="1:11" x14ac:dyDescent="0.2">
      <c r="A34" s="4">
        <v>32</v>
      </c>
      <c r="B34" s="6" t="s">
        <v>3736</v>
      </c>
      <c r="C34" s="6" t="s">
        <v>3737</v>
      </c>
      <c r="D34" s="6" t="s">
        <v>3738</v>
      </c>
      <c r="E34" s="6" t="s">
        <v>14</v>
      </c>
      <c r="F34" s="4">
        <v>2</v>
      </c>
      <c r="G34" s="4">
        <v>0.13</v>
      </c>
      <c r="H34" s="7">
        <f t="shared" si="0"/>
        <v>3.0849609374999996E-2</v>
      </c>
      <c r="I34" s="7">
        <f t="shared" si="1"/>
        <v>6.1699218749999993E-2</v>
      </c>
      <c r="J34" s="6" t="s">
        <v>29</v>
      </c>
      <c r="K34" s="6" t="s">
        <v>16</v>
      </c>
    </row>
    <row r="35" spans="1:11" x14ac:dyDescent="0.2">
      <c r="A35" s="4">
        <v>33</v>
      </c>
      <c r="B35" s="6" t="s">
        <v>3739</v>
      </c>
      <c r="C35" s="6" t="s">
        <v>3740</v>
      </c>
      <c r="D35" s="6" t="s">
        <v>3741</v>
      </c>
      <c r="E35" s="6" t="s">
        <v>14</v>
      </c>
      <c r="F35" s="4">
        <v>7</v>
      </c>
      <c r="G35" s="4">
        <v>0.13</v>
      </c>
      <c r="H35" s="7">
        <f t="shared" si="0"/>
        <v>3.0849609374999996E-2</v>
      </c>
      <c r="I35" s="7">
        <f t="shared" si="1"/>
        <v>0.21594726562499997</v>
      </c>
      <c r="J35" s="6" t="s">
        <v>29</v>
      </c>
      <c r="K35" s="6" t="s">
        <v>16</v>
      </c>
    </row>
    <row r="36" spans="1:11" x14ac:dyDescent="0.2">
      <c r="A36" s="4">
        <v>34</v>
      </c>
      <c r="B36" s="6" t="s">
        <v>3742</v>
      </c>
      <c r="C36" s="6" t="s">
        <v>3743</v>
      </c>
      <c r="D36" s="6" t="s">
        <v>3744</v>
      </c>
      <c r="E36" s="6" t="s">
        <v>14</v>
      </c>
      <c r="F36" s="4">
        <v>4</v>
      </c>
      <c r="G36" s="4">
        <v>0.13</v>
      </c>
      <c r="H36" s="7">
        <f t="shared" si="0"/>
        <v>3.0849609374999996E-2</v>
      </c>
      <c r="I36" s="7">
        <f t="shared" si="1"/>
        <v>0.12339843749999999</v>
      </c>
      <c r="J36" s="6" t="s">
        <v>29</v>
      </c>
      <c r="K36" s="6" t="s">
        <v>16</v>
      </c>
    </row>
    <row r="37" spans="1:11" x14ac:dyDescent="0.2">
      <c r="A37" s="4">
        <v>35</v>
      </c>
      <c r="B37" s="6" t="s">
        <v>3745</v>
      </c>
      <c r="C37" s="6" t="s">
        <v>3746</v>
      </c>
      <c r="D37" s="6" t="s">
        <v>3747</v>
      </c>
      <c r="E37" s="6" t="s">
        <v>14</v>
      </c>
      <c r="F37" s="4">
        <v>3</v>
      </c>
      <c r="G37" s="4">
        <v>0.13</v>
      </c>
      <c r="H37" s="7">
        <f t="shared" si="0"/>
        <v>3.0849609374999996E-2</v>
      </c>
      <c r="I37" s="7">
        <f t="shared" si="1"/>
        <v>9.2548828124999982E-2</v>
      </c>
      <c r="J37" s="6" t="s">
        <v>29</v>
      </c>
      <c r="K37" s="6" t="s">
        <v>16</v>
      </c>
    </row>
    <row r="38" spans="1:11" x14ac:dyDescent="0.2">
      <c r="A38" s="4">
        <v>36</v>
      </c>
      <c r="B38" s="6" t="s">
        <v>3748</v>
      </c>
      <c r="C38" s="6" t="s">
        <v>3749</v>
      </c>
      <c r="D38" s="4"/>
      <c r="E38" s="6" t="s">
        <v>14</v>
      </c>
      <c r="F38" s="4">
        <v>2</v>
      </c>
      <c r="G38" s="4">
        <v>0.13</v>
      </c>
      <c r="H38" s="7">
        <f t="shared" si="0"/>
        <v>3.0849609374999996E-2</v>
      </c>
      <c r="I38" s="7">
        <f t="shared" si="1"/>
        <v>6.1699218749999993E-2</v>
      </c>
      <c r="J38" s="6" t="s">
        <v>29</v>
      </c>
      <c r="K38" s="6" t="s">
        <v>16</v>
      </c>
    </row>
    <row r="39" spans="1:11" x14ac:dyDescent="0.2">
      <c r="A39" s="4">
        <v>37</v>
      </c>
      <c r="B39" s="6" t="s">
        <v>3750</v>
      </c>
      <c r="C39" s="6" t="s">
        <v>3751</v>
      </c>
      <c r="D39" s="4"/>
      <c r="E39" s="6" t="s">
        <v>14</v>
      </c>
      <c r="F39" s="4">
        <v>1</v>
      </c>
      <c r="G39" s="4">
        <v>0.13</v>
      </c>
      <c r="H39" s="7">
        <f t="shared" si="0"/>
        <v>3.0849609374999996E-2</v>
      </c>
      <c r="I39" s="7">
        <f t="shared" si="1"/>
        <v>3.0849609374999996E-2</v>
      </c>
      <c r="J39" s="6" t="s">
        <v>29</v>
      </c>
      <c r="K39" s="6" t="s">
        <v>16</v>
      </c>
    </row>
    <row r="40" spans="1:11" x14ac:dyDescent="0.2">
      <c r="A40" s="4">
        <v>38</v>
      </c>
      <c r="B40" s="6" t="s">
        <v>3752</v>
      </c>
      <c r="C40" s="6" t="s">
        <v>3753</v>
      </c>
      <c r="D40" s="4"/>
      <c r="E40" s="6" t="s">
        <v>14</v>
      </c>
      <c r="F40" s="4">
        <v>2</v>
      </c>
      <c r="G40" s="4">
        <v>0.13</v>
      </c>
      <c r="H40" s="7">
        <f t="shared" si="0"/>
        <v>3.0849609374999996E-2</v>
      </c>
      <c r="I40" s="7">
        <f t="shared" si="1"/>
        <v>6.1699218749999993E-2</v>
      </c>
      <c r="J40" s="6" t="s">
        <v>29</v>
      </c>
      <c r="K40" s="6" t="s">
        <v>16</v>
      </c>
    </row>
    <row r="41" spans="1:11" x14ac:dyDescent="0.2">
      <c r="A41" s="4">
        <v>39</v>
      </c>
      <c r="B41" s="6" t="s">
        <v>3754</v>
      </c>
      <c r="C41" s="6" t="s">
        <v>3755</v>
      </c>
      <c r="D41" s="6" t="s">
        <v>3756</v>
      </c>
      <c r="E41" s="6" t="s">
        <v>14</v>
      </c>
      <c r="F41" s="4">
        <v>1</v>
      </c>
      <c r="G41" s="4">
        <v>39.42</v>
      </c>
      <c r="H41" s="7">
        <f t="shared" si="0"/>
        <v>9.3545507812500013</v>
      </c>
      <c r="I41" s="7">
        <f t="shared" si="1"/>
        <v>9.3545507812500013</v>
      </c>
      <c r="J41" s="6" t="s">
        <v>29</v>
      </c>
      <c r="K41" s="6" t="s">
        <v>16</v>
      </c>
    </row>
    <row r="42" spans="1:11" x14ac:dyDescent="0.2">
      <c r="A42" s="4">
        <v>40</v>
      </c>
      <c r="B42" s="6" t="s">
        <v>3757</v>
      </c>
      <c r="C42" s="6" t="s">
        <v>3758</v>
      </c>
      <c r="D42" s="6" t="s">
        <v>3759</v>
      </c>
      <c r="E42" s="6" t="s">
        <v>14</v>
      </c>
      <c r="F42" s="4">
        <v>1</v>
      </c>
      <c r="G42" s="4">
        <v>39.42</v>
      </c>
      <c r="H42" s="7">
        <f t="shared" si="0"/>
        <v>9.3545507812500013</v>
      </c>
      <c r="I42" s="7">
        <f t="shared" si="1"/>
        <v>9.3545507812500013</v>
      </c>
      <c r="J42" s="6" t="s">
        <v>29</v>
      </c>
      <c r="K42" s="6" t="s">
        <v>16</v>
      </c>
    </row>
    <row r="43" spans="1:11" x14ac:dyDescent="0.2">
      <c r="A43" s="4">
        <v>41</v>
      </c>
      <c r="B43" s="6" t="s">
        <v>3760</v>
      </c>
      <c r="C43" s="6" t="s">
        <v>3761</v>
      </c>
      <c r="D43" s="6" t="s">
        <v>3762</v>
      </c>
      <c r="E43" s="6" t="s">
        <v>14</v>
      </c>
      <c r="F43" s="4">
        <v>1</v>
      </c>
      <c r="G43" s="4">
        <v>36.369999999999997</v>
      </c>
      <c r="H43" s="7">
        <f t="shared" si="0"/>
        <v>8.6307714843749981</v>
      </c>
      <c r="I43" s="7">
        <f t="shared" si="1"/>
        <v>8.6307714843749981</v>
      </c>
      <c r="J43" s="6" t="s">
        <v>29</v>
      </c>
      <c r="K43" s="6" t="s">
        <v>498</v>
      </c>
    </row>
    <row r="44" spans="1:11" x14ac:dyDescent="0.2">
      <c r="A44" s="4">
        <v>42</v>
      </c>
      <c r="B44" s="6" t="s">
        <v>3763</v>
      </c>
      <c r="C44" s="6" t="s">
        <v>3764</v>
      </c>
      <c r="D44" s="6" t="s">
        <v>3765</v>
      </c>
      <c r="E44" s="6" t="s">
        <v>14</v>
      </c>
      <c r="F44" s="4">
        <v>1</v>
      </c>
      <c r="G44" s="4">
        <v>0.13</v>
      </c>
      <c r="H44" s="7">
        <f t="shared" si="0"/>
        <v>3.0849609374999996E-2</v>
      </c>
      <c r="I44" s="7">
        <f t="shared" si="1"/>
        <v>3.0849609374999996E-2</v>
      </c>
      <c r="J44" s="6" t="s">
        <v>29</v>
      </c>
      <c r="K44" s="6" t="s">
        <v>3645</v>
      </c>
    </row>
    <row r="45" spans="1:11" x14ac:dyDescent="0.2">
      <c r="A45" s="4">
        <v>43</v>
      </c>
      <c r="B45" s="6" t="s">
        <v>3766</v>
      </c>
      <c r="C45" s="6" t="s">
        <v>3767</v>
      </c>
      <c r="D45" s="6" t="s">
        <v>3768</v>
      </c>
      <c r="E45" s="6" t="s">
        <v>14</v>
      </c>
      <c r="F45" s="4">
        <v>1</v>
      </c>
      <c r="G45" s="4">
        <v>0.13</v>
      </c>
      <c r="H45" s="7">
        <f t="shared" si="0"/>
        <v>3.0849609374999996E-2</v>
      </c>
      <c r="I45" s="7">
        <f t="shared" si="1"/>
        <v>3.0849609374999996E-2</v>
      </c>
      <c r="J45" s="6" t="s">
        <v>29</v>
      </c>
      <c r="K45" s="6" t="s">
        <v>16</v>
      </c>
    </row>
    <row r="46" spans="1:11" x14ac:dyDescent="0.2">
      <c r="A46" s="4">
        <v>44</v>
      </c>
      <c r="B46" s="6" t="s">
        <v>3769</v>
      </c>
      <c r="C46" s="6" t="s">
        <v>3770</v>
      </c>
      <c r="D46" s="6" t="s">
        <v>3771</v>
      </c>
      <c r="E46" s="6" t="s">
        <v>14</v>
      </c>
      <c r="F46" s="4">
        <v>1</v>
      </c>
      <c r="G46" s="4">
        <v>0.13</v>
      </c>
      <c r="H46" s="7">
        <f t="shared" si="0"/>
        <v>3.0849609374999996E-2</v>
      </c>
      <c r="I46" s="7">
        <f t="shared" si="1"/>
        <v>3.0849609374999996E-2</v>
      </c>
      <c r="J46" s="6" t="s">
        <v>29</v>
      </c>
      <c r="K46" s="6" t="s">
        <v>16</v>
      </c>
    </row>
    <row r="47" spans="1:11" x14ac:dyDescent="0.2">
      <c r="A47" s="4">
        <v>45</v>
      </c>
      <c r="B47" s="6" t="s">
        <v>3772</v>
      </c>
      <c r="C47" s="6" t="s">
        <v>3773</v>
      </c>
      <c r="D47" s="6" t="s">
        <v>3774</v>
      </c>
      <c r="E47" s="6" t="s">
        <v>14</v>
      </c>
      <c r="F47" s="4">
        <v>1</v>
      </c>
      <c r="G47" s="4">
        <v>0.13</v>
      </c>
      <c r="H47" s="7">
        <f t="shared" si="0"/>
        <v>3.0849609374999996E-2</v>
      </c>
      <c r="I47" s="7">
        <f t="shared" si="1"/>
        <v>3.0849609374999996E-2</v>
      </c>
      <c r="J47" s="6" t="s">
        <v>29</v>
      </c>
      <c r="K47" s="6" t="s">
        <v>1751</v>
      </c>
    </row>
    <row r="48" spans="1:11" x14ac:dyDescent="0.2">
      <c r="A48" s="4">
        <v>46</v>
      </c>
      <c r="B48" s="6" t="s">
        <v>3775</v>
      </c>
      <c r="C48" s="6" t="s">
        <v>3776</v>
      </c>
      <c r="D48" s="6" t="s">
        <v>3777</v>
      </c>
      <c r="E48" s="6" t="s">
        <v>14</v>
      </c>
      <c r="F48" s="4">
        <v>1</v>
      </c>
      <c r="G48" s="4">
        <v>0.13</v>
      </c>
      <c r="H48" s="7">
        <f t="shared" si="0"/>
        <v>3.0849609374999996E-2</v>
      </c>
      <c r="I48" s="7">
        <f t="shared" si="1"/>
        <v>3.0849609374999996E-2</v>
      </c>
      <c r="J48" s="6" t="s">
        <v>29</v>
      </c>
      <c r="K48" s="6" t="s">
        <v>1751</v>
      </c>
    </row>
    <row r="49" spans="1:11" x14ac:dyDescent="0.2">
      <c r="A49" s="4">
        <v>47</v>
      </c>
      <c r="B49" s="6" t="s">
        <v>3778</v>
      </c>
      <c r="C49" s="6" t="s">
        <v>3779</v>
      </c>
      <c r="D49" s="6" t="s">
        <v>3780</v>
      </c>
      <c r="E49" s="6" t="s">
        <v>14</v>
      </c>
      <c r="F49" s="4">
        <v>1</v>
      </c>
      <c r="G49" s="4">
        <v>137.93</v>
      </c>
      <c r="H49" s="7">
        <f t="shared" si="0"/>
        <v>32.731435546875005</v>
      </c>
      <c r="I49" s="7">
        <f t="shared" si="1"/>
        <v>32.731435546875005</v>
      </c>
      <c r="J49" s="6" t="s">
        <v>29</v>
      </c>
      <c r="K49" s="6" t="s">
        <v>1751</v>
      </c>
    </row>
    <row r="50" spans="1:11" x14ac:dyDescent="0.2">
      <c r="A50" s="4">
        <v>48</v>
      </c>
      <c r="B50" s="6" t="s">
        <v>3781</v>
      </c>
      <c r="C50" s="6" t="s">
        <v>3782</v>
      </c>
      <c r="D50" s="6" t="s">
        <v>3783</v>
      </c>
      <c r="E50" s="6" t="s">
        <v>14</v>
      </c>
      <c r="F50" s="4">
        <v>1</v>
      </c>
      <c r="G50" s="4">
        <v>137.93</v>
      </c>
      <c r="H50" s="7">
        <f t="shared" si="0"/>
        <v>32.731435546875005</v>
      </c>
      <c r="I50" s="7">
        <f t="shared" si="1"/>
        <v>32.731435546875005</v>
      </c>
      <c r="J50" s="6" t="s">
        <v>29</v>
      </c>
      <c r="K50" s="6" t="s">
        <v>1751</v>
      </c>
    </row>
    <row r="51" spans="1:11" x14ac:dyDescent="0.2">
      <c r="A51" s="4">
        <v>49</v>
      </c>
      <c r="B51" s="6" t="s">
        <v>3784</v>
      </c>
      <c r="C51" s="6" t="s">
        <v>3785</v>
      </c>
      <c r="D51" s="6" t="s">
        <v>3786</v>
      </c>
      <c r="E51" s="6" t="s">
        <v>14</v>
      </c>
      <c r="F51" s="4">
        <v>7</v>
      </c>
      <c r="G51" s="4">
        <v>0.13</v>
      </c>
      <c r="H51" s="7">
        <f t="shared" si="0"/>
        <v>3.0849609374999996E-2</v>
      </c>
      <c r="I51" s="7">
        <f t="shared" si="1"/>
        <v>0.21594726562499997</v>
      </c>
      <c r="J51" s="6" t="s">
        <v>29</v>
      </c>
      <c r="K51" s="6" t="s">
        <v>1751</v>
      </c>
    </row>
    <row r="52" spans="1:11" x14ac:dyDescent="0.2">
      <c r="A52" s="4">
        <v>50</v>
      </c>
      <c r="B52" s="6" t="s">
        <v>3787</v>
      </c>
      <c r="C52" s="6" t="s">
        <v>3788</v>
      </c>
      <c r="D52" s="6" t="s">
        <v>3789</v>
      </c>
      <c r="E52" s="6" t="s">
        <v>14</v>
      </c>
      <c r="F52" s="4">
        <v>1</v>
      </c>
      <c r="G52" s="4">
        <v>0.13</v>
      </c>
      <c r="H52" s="7">
        <f t="shared" si="0"/>
        <v>3.0849609374999996E-2</v>
      </c>
      <c r="I52" s="7">
        <f t="shared" si="1"/>
        <v>3.0849609374999996E-2</v>
      </c>
      <c r="J52" s="6" t="s">
        <v>29</v>
      </c>
      <c r="K52" s="6" t="s">
        <v>1751</v>
      </c>
    </row>
    <row r="53" spans="1:11" x14ac:dyDescent="0.2">
      <c r="A53" s="4">
        <v>51</v>
      </c>
      <c r="B53" s="6" t="s">
        <v>3790</v>
      </c>
      <c r="C53" s="6" t="s">
        <v>3791</v>
      </c>
      <c r="D53" s="6" t="s">
        <v>3792</v>
      </c>
      <c r="E53" s="6" t="s">
        <v>14</v>
      </c>
      <c r="F53" s="4">
        <v>7</v>
      </c>
      <c r="G53" s="4">
        <v>0.13</v>
      </c>
      <c r="H53" s="7">
        <f t="shared" si="0"/>
        <v>3.0849609374999996E-2</v>
      </c>
      <c r="I53" s="7">
        <f t="shared" si="1"/>
        <v>0.21594726562499997</v>
      </c>
      <c r="J53" s="6" t="s">
        <v>29</v>
      </c>
      <c r="K53" s="6" t="s">
        <v>1093</v>
      </c>
    </row>
    <row r="54" spans="1:11" x14ac:dyDescent="0.2">
      <c r="A54" s="4">
        <v>52</v>
      </c>
      <c r="B54" s="6" t="s">
        <v>3793</v>
      </c>
      <c r="C54" s="6" t="s">
        <v>3794</v>
      </c>
      <c r="D54" s="6" t="s">
        <v>3795</v>
      </c>
      <c r="E54" s="6" t="s">
        <v>14</v>
      </c>
      <c r="F54" s="4">
        <v>1</v>
      </c>
      <c r="G54" s="4">
        <v>0.13</v>
      </c>
      <c r="H54" s="7">
        <f t="shared" si="0"/>
        <v>3.0849609374999996E-2</v>
      </c>
      <c r="I54" s="7">
        <f t="shared" si="1"/>
        <v>3.0849609374999996E-2</v>
      </c>
      <c r="J54" s="6" t="s">
        <v>29</v>
      </c>
      <c r="K54" s="6" t="s">
        <v>16</v>
      </c>
    </row>
    <row r="55" spans="1:11" x14ac:dyDescent="0.2">
      <c r="A55" s="4">
        <v>53</v>
      </c>
      <c r="B55" s="6" t="s">
        <v>3796</v>
      </c>
      <c r="C55" s="6" t="s">
        <v>3797</v>
      </c>
      <c r="D55" s="6" t="s">
        <v>3798</v>
      </c>
      <c r="E55" s="6" t="s">
        <v>14</v>
      </c>
      <c r="F55" s="4">
        <v>1</v>
      </c>
      <c r="G55" s="4">
        <v>0.13</v>
      </c>
      <c r="H55" s="7">
        <f t="shared" si="0"/>
        <v>3.0849609374999996E-2</v>
      </c>
      <c r="I55" s="7">
        <f t="shared" si="1"/>
        <v>3.0849609374999996E-2</v>
      </c>
      <c r="J55" s="6" t="s">
        <v>29</v>
      </c>
      <c r="K55" s="6" t="s">
        <v>16</v>
      </c>
    </row>
    <row r="56" spans="1:11" x14ac:dyDescent="0.2">
      <c r="A56" s="4">
        <v>54</v>
      </c>
      <c r="B56" s="6" t="s">
        <v>3799</v>
      </c>
      <c r="C56" s="6" t="s">
        <v>3800</v>
      </c>
      <c r="D56" s="6" t="s">
        <v>3801</v>
      </c>
      <c r="E56" s="6" t="s">
        <v>14</v>
      </c>
      <c r="F56" s="4">
        <v>1</v>
      </c>
      <c r="G56" s="4">
        <v>0.13</v>
      </c>
      <c r="H56" s="7">
        <f t="shared" si="0"/>
        <v>3.0849609374999996E-2</v>
      </c>
      <c r="I56" s="7">
        <f t="shared" si="1"/>
        <v>3.0849609374999996E-2</v>
      </c>
      <c r="J56" s="6" t="s">
        <v>29</v>
      </c>
      <c r="K56" s="6" t="s">
        <v>16</v>
      </c>
    </row>
    <row r="57" spans="1:11" x14ac:dyDescent="0.2">
      <c r="A57" s="4">
        <v>55</v>
      </c>
      <c r="B57" s="6" t="s">
        <v>3802</v>
      </c>
      <c r="C57" s="6" t="s">
        <v>3803</v>
      </c>
      <c r="D57" s="6" t="s">
        <v>3804</v>
      </c>
      <c r="E57" s="6" t="s">
        <v>14</v>
      </c>
      <c r="F57" s="4">
        <v>1</v>
      </c>
      <c r="G57" s="4">
        <v>0.13</v>
      </c>
      <c r="H57" s="7">
        <f t="shared" si="0"/>
        <v>3.0849609374999996E-2</v>
      </c>
      <c r="I57" s="7">
        <f t="shared" si="1"/>
        <v>3.0849609374999996E-2</v>
      </c>
      <c r="J57" s="6" t="s">
        <v>29</v>
      </c>
      <c r="K57" s="6" t="s">
        <v>16</v>
      </c>
    </row>
    <row r="58" spans="1:11" x14ac:dyDescent="0.2">
      <c r="A58" s="4">
        <v>56</v>
      </c>
      <c r="B58" s="6" t="s">
        <v>3805</v>
      </c>
      <c r="C58" s="6" t="s">
        <v>3806</v>
      </c>
      <c r="D58" s="6" t="s">
        <v>3807</v>
      </c>
      <c r="E58" s="6" t="s">
        <v>14</v>
      </c>
      <c r="F58" s="4">
        <v>1</v>
      </c>
      <c r="G58" s="4">
        <v>115.35</v>
      </c>
      <c r="H58" s="7">
        <f t="shared" si="0"/>
        <v>27.373095703124996</v>
      </c>
      <c r="I58" s="7">
        <f t="shared" si="1"/>
        <v>27.373095703124996</v>
      </c>
      <c r="J58" s="6" t="s">
        <v>29</v>
      </c>
      <c r="K58" s="6" t="s">
        <v>16</v>
      </c>
    </row>
    <row r="59" spans="1:11" x14ac:dyDescent="0.2">
      <c r="A59" s="4"/>
      <c r="B59" s="6" t="s">
        <v>404</v>
      </c>
      <c r="C59" s="4"/>
      <c r="D59" s="4"/>
      <c r="E59" s="4"/>
      <c r="F59" s="4">
        <v>119</v>
      </c>
      <c r="G59" s="4"/>
      <c r="H59" s="4"/>
      <c r="I59" s="7">
        <f>SUM(I3:I58)</f>
        <v>207.95247070312487</v>
      </c>
      <c r="J59" s="4"/>
      <c r="K59" s="4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78EFE1-4B6F-414F-912D-233EE0E24EB5}">
  <dimension ref="A1:K78"/>
  <sheetViews>
    <sheetView workbookViewId="0">
      <selection activeCell="H3" sqref="H3:H77"/>
    </sheetView>
  </sheetViews>
  <sheetFormatPr baseColWidth="10" defaultColWidth="8.83203125" defaultRowHeight="16" x14ac:dyDescent="0.2"/>
  <cols>
    <col min="1" max="1" width="9.5" style="5" bestFit="1" customWidth="1"/>
    <col min="2" max="2" width="21.5" style="5" bestFit="1" customWidth="1"/>
    <col min="3" max="3" width="55.33203125" style="5" bestFit="1" customWidth="1"/>
    <col min="4" max="4" width="14.1640625" style="5" bestFit="1" customWidth="1"/>
    <col min="5" max="5" width="13" style="5" bestFit="1" customWidth="1"/>
    <col min="6" max="6" width="7.5" style="5" bestFit="1" customWidth="1"/>
    <col min="7" max="7" width="15.5" style="5" bestFit="1" customWidth="1"/>
    <col min="8" max="8" width="15.5" style="5" customWidth="1"/>
    <col min="9" max="9" width="14.6640625" style="5" bestFit="1" customWidth="1"/>
    <col min="10" max="11" width="12.5" style="5" bestFit="1" customWidth="1"/>
    <col min="12" max="16384" width="8.83203125" style="5"/>
  </cols>
  <sheetData>
    <row r="1" spans="1:11" x14ac:dyDescent="0.2">
      <c r="A1" s="4"/>
      <c r="B1" s="4" t="s">
        <v>5187</v>
      </c>
      <c r="C1" s="4"/>
      <c r="D1" s="4"/>
      <c r="E1" s="4"/>
      <c r="F1" s="4"/>
      <c r="G1" s="4"/>
      <c r="H1" s="4"/>
      <c r="I1" s="4"/>
      <c r="J1" s="4"/>
      <c r="K1" s="4"/>
    </row>
    <row r="2" spans="1:11" x14ac:dyDescent="0.2">
      <c r="A2" s="4" t="s">
        <v>0</v>
      </c>
      <c r="B2" s="6" t="s">
        <v>1</v>
      </c>
      <c r="C2" s="6" t="s">
        <v>2</v>
      </c>
      <c r="D2" s="6" t="s">
        <v>3</v>
      </c>
      <c r="E2" s="6" t="s">
        <v>4</v>
      </c>
      <c r="F2" s="4" t="s">
        <v>5</v>
      </c>
      <c r="G2" s="7" t="s">
        <v>5210</v>
      </c>
      <c r="H2" s="7" t="s">
        <v>8</v>
      </c>
      <c r="I2" s="4" t="s">
        <v>7</v>
      </c>
      <c r="J2" s="6" t="s">
        <v>9</v>
      </c>
      <c r="K2" s="6" t="s">
        <v>10</v>
      </c>
    </row>
    <row r="3" spans="1:11" x14ac:dyDescent="0.2">
      <c r="A3" s="4">
        <v>1</v>
      </c>
      <c r="B3" s="6" t="s">
        <v>3808</v>
      </c>
      <c r="C3" s="6" t="s">
        <v>3809</v>
      </c>
      <c r="D3" s="6" t="s">
        <v>3810</v>
      </c>
      <c r="E3" s="6" t="s">
        <v>14</v>
      </c>
      <c r="F3" s="4">
        <v>1</v>
      </c>
      <c r="G3" s="4">
        <v>45.79</v>
      </c>
      <c r="H3" s="7">
        <f>G3*0.75*0.75*0.75*0.75*0.75</f>
        <v>10.866181640624999</v>
      </c>
      <c r="I3" s="7">
        <f>F3*H3</f>
        <v>10.866181640624999</v>
      </c>
      <c r="J3" s="6" t="s">
        <v>69</v>
      </c>
      <c r="K3" s="6" t="s">
        <v>16</v>
      </c>
    </row>
    <row r="4" spans="1:11" x14ac:dyDescent="0.2">
      <c r="A4" s="4">
        <v>2</v>
      </c>
      <c r="B4" s="6" t="s">
        <v>3811</v>
      </c>
      <c r="C4" s="6" t="s">
        <v>3812</v>
      </c>
      <c r="D4" s="6" t="s">
        <v>3813</v>
      </c>
      <c r="E4" s="6" t="s">
        <v>14</v>
      </c>
      <c r="F4" s="4">
        <v>1</v>
      </c>
      <c r="G4" s="4">
        <v>49.96</v>
      </c>
      <c r="H4" s="7">
        <f t="shared" ref="H4:H67" si="0">G4*0.75*0.75*0.75*0.75*0.75</f>
        <v>11.855742187500001</v>
      </c>
      <c r="I4" s="7">
        <f t="shared" ref="I4:I67" si="1">F4*H4</f>
        <v>11.855742187500001</v>
      </c>
      <c r="J4" s="6" t="s">
        <v>69</v>
      </c>
      <c r="K4" s="6" t="s">
        <v>16</v>
      </c>
    </row>
    <row r="5" spans="1:11" x14ac:dyDescent="0.2">
      <c r="A5" s="4">
        <v>3</v>
      </c>
      <c r="B5" s="6" t="s">
        <v>3814</v>
      </c>
      <c r="C5" s="6" t="s">
        <v>3815</v>
      </c>
      <c r="D5" s="6" t="s">
        <v>3816</v>
      </c>
      <c r="E5" s="6" t="s">
        <v>14</v>
      </c>
      <c r="F5" s="4">
        <v>2</v>
      </c>
      <c r="G5" s="4">
        <v>41.63</v>
      </c>
      <c r="H5" s="7">
        <f t="shared" si="0"/>
        <v>9.8789941406250019</v>
      </c>
      <c r="I5" s="7">
        <f t="shared" si="1"/>
        <v>19.757988281250004</v>
      </c>
      <c r="J5" s="6" t="s">
        <v>69</v>
      </c>
      <c r="K5" s="6" t="s">
        <v>16</v>
      </c>
    </row>
    <row r="6" spans="1:11" x14ac:dyDescent="0.2">
      <c r="A6" s="4">
        <v>4</v>
      </c>
      <c r="B6" s="6" t="s">
        <v>3817</v>
      </c>
      <c r="C6" s="6" t="s">
        <v>3818</v>
      </c>
      <c r="D6" s="6" t="s">
        <v>3819</v>
      </c>
      <c r="E6" s="6" t="s">
        <v>14</v>
      </c>
      <c r="F6" s="4">
        <v>3</v>
      </c>
      <c r="G6" s="4">
        <v>41.63</v>
      </c>
      <c r="H6" s="7">
        <f t="shared" si="0"/>
        <v>9.8789941406250019</v>
      </c>
      <c r="I6" s="7">
        <f t="shared" si="1"/>
        <v>29.636982421875004</v>
      </c>
      <c r="J6" s="6" t="s">
        <v>69</v>
      </c>
      <c r="K6" s="6" t="s">
        <v>16</v>
      </c>
    </row>
    <row r="7" spans="1:11" x14ac:dyDescent="0.2">
      <c r="A7" s="4">
        <v>5</v>
      </c>
      <c r="B7" s="6" t="s">
        <v>3820</v>
      </c>
      <c r="C7" s="6" t="s">
        <v>3821</v>
      </c>
      <c r="D7" s="6" t="s">
        <v>3822</v>
      </c>
      <c r="E7" s="6" t="s">
        <v>14</v>
      </c>
      <c r="F7" s="4">
        <v>1</v>
      </c>
      <c r="G7" s="4">
        <v>41.63</v>
      </c>
      <c r="H7" s="7">
        <f t="shared" si="0"/>
        <v>9.8789941406250019</v>
      </c>
      <c r="I7" s="7">
        <f t="shared" si="1"/>
        <v>9.8789941406250019</v>
      </c>
      <c r="J7" s="6" t="s">
        <v>69</v>
      </c>
      <c r="K7" s="6" t="s">
        <v>16</v>
      </c>
    </row>
    <row r="8" spans="1:11" x14ac:dyDescent="0.2">
      <c r="A8" s="4">
        <v>6</v>
      </c>
      <c r="B8" s="6" t="s">
        <v>3823</v>
      </c>
      <c r="C8" s="6" t="s">
        <v>3824</v>
      </c>
      <c r="D8" s="6" t="s">
        <v>3825</v>
      </c>
      <c r="E8" s="6" t="s">
        <v>14</v>
      </c>
      <c r="F8" s="4">
        <v>3</v>
      </c>
      <c r="G8" s="4">
        <v>41.63</v>
      </c>
      <c r="H8" s="7">
        <f t="shared" si="0"/>
        <v>9.8789941406250019</v>
      </c>
      <c r="I8" s="7">
        <f t="shared" si="1"/>
        <v>29.636982421875004</v>
      </c>
      <c r="J8" s="6" t="s">
        <v>69</v>
      </c>
      <c r="K8" s="6" t="s">
        <v>16</v>
      </c>
    </row>
    <row r="9" spans="1:11" x14ac:dyDescent="0.2">
      <c r="A9" s="4">
        <v>7</v>
      </c>
      <c r="B9" s="6" t="s">
        <v>3826</v>
      </c>
      <c r="C9" s="6" t="s">
        <v>3827</v>
      </c>
      <c r="D9" s="6" t="s">
        <v>3828</v>
      </c>
      <c r="E9" s="6" t="s">
        <v>14</v>
      </c>
      <c r="F9" s="4">
        <v>4</v>
      </c>
      <c r="G9" s="4">
        <v>41.63</v>
      </c>
      <c r="H9" s="7">
        <f t="shared" si="0"/>
        <v>9.8789941406250019</v>
      </c>
      <c r="I9" s="7">
        <f t="shared" si="1"/>
        <v>39.515976562500008</v>
      </c>
      <c r="J9" s="6" t="s">
        <v>69</v>
      </c>
      <c r="K9" s="6" t="s">
        <v>16</v>
      </c>
    </row>
    <row r="10" spans="1:11" x14ac:dyDescent="0.2">
      <c r="A10" s="4">
        <v>8</v>
      </c>
      <c r="B10" s="6" t="s">
        <v>3829</v>
      </c>
      <c r="C10" s="6" t="s">
        <v>3830</v>
      </c>
      <c r="D10" s="6" t="s">
        <v>3831</v>
      </c>
      <c r="E10" s="6" t="s">
        <v>14</v>
      </c>
      <c r="F10" s="4">
        <v>2</v>
      </c>
      <c r="G10" s="4">
        <v>41.63</v>
      </c>
      <c r="H10" s="7">
        <f t="shared" si="0"/>
        <v>9.8789941406250019</v>
      </c>
      <c r="I10" s="7">
        <f t="shared" si="1"/>
        <v>19.757988281250004</v>
      </c>
      <c r="J10" s="6" t="s">
        <v>69</v>
      </c>
      <c r="K10" s="6" t="s">
        <v>16</v>
      </c>
    </row>
    <row r="11" spans="1:11" x14ac:dyDescent="0.2">
      <c r="A11" s="4">
        <v>9</v>
      </c>
      <c r="B11" s="6" t="s">
        <v>3832</v>
      </c>
      <c r="C11" s="6" t="s">
        <v>3833</v>
      </c>
      <c r="D11" s="6" t="s">
        <v>3834</v>
      </c>
      <c r="E11" s="6" t="s">
        <v>14</v>
      </c>
      <c r="F11" s="4">
        <v>1</v>
      </c>
      <c r="G11" s="4">
        <v>41.63</v>
      </c>
      <c r="H11" s="7">
        <f t="shared" si="0"/>
        <v>9.8789941406250019</v>
      </c>
      <c r="I11" s="7">
        <f t="shared" si="1"/>
        <v>9.8789941406250019</v>
      </c>
      <c r="J11" s="6" t="s">
        <v>29</v>
      </c>
      <c r="K11" s="6" t="s">
        <v>16</v>
      </c>
    </row>
    <row r="12" spans="1:11" x14ac:dyDescent="0.2">
      <c r="A12" s="4">
        <v>10</v>
      </c>
      <c r="B12" s="6" t="s">
        <v>3835</v>
      </c>
      <c r="C12" s="6" t="s">
        <v>3836</v>
      </c>
      <c r="D12" s="6" t="s">
        <v>3837</v>
      </c>
      <c r="E12" s="6" t="s">
        <v>14</v>
      </c>
      <c r="F12" s="4">
        <v>1</v>
      </c>
      <c r="G12" s="4">
        <v>49.96</v>
      </c>
      <c r="H12" s="7">
        <f t="shared" si="0"/>
        <v>11.855742187500001</v>
      </c>
      <c r="I12" s="7">
        <f t="shared" si="1"/>
        <v>11.855742187500001</v>
      </c>
      <c r="J12" s="6" t="s">
        <v>29</v>
      </c>
      <c r="K12" s="6" t="s">
        <v>16</v>
      </c>
    </row>
    <row r="13" spans="1:11" x14ac:dyDescent="0.2">
      <c r="A13" s="4">
        <v>11</v>
      </c>
      <c r="B13" s="6" t="s">
        <v>3838</v>
      </c>
      <c r="C13" s="6" t="s">
        <v>3839</v>
      </c>
      <c r="D13" s="6" t="s">
        <v>3840</v>
      </c>
      <c r="E13" s="6" t="s">
        <v>14</v>
      </c>
      <c r="F13" s="4">
        <v>2</v>
      </c>
      <c r="G13" s="4">
        <v>41.63</v>
      </c>
      <c r="H13" s="7">
        <f t="shared" si="0"/>
        <v>9.8789941406250019</v>
      </c>
      <c r="I13" s="7">
        <f t="shared" si="1"/>
        <v>19.757988281250004</v>
      </c>
      <c r="J13" s="6" t="s">
        <v>29</v>
      </c>
      <c r="K13" s="6" t="s">
        <v>16</v>
      </c>
    </row>
    <row r="14" spans="1:11" x14ac:dyDescent="0.2">
      <c r="A14" s="4">
        <v>12</v>
      </c>
      <c r="B14" s="6" t="s">
        <v>3841</v>
      </c>
      <c r="C14" s="6" t="s">
        <v>3842</v>
      </c>
      <c r="D14" s="6" t="s">
        <v>3843</v>
      </c>
      <c r="E14" s="6" t="s">
        <v>14</v>
      </c>
      <c r="F14" s="4">
        <v>2</v>
      </c>
      <c r="G14" s="4">
        <v>41.63</v>
      </c>
      <c r="H14" s="7">
        <f t="shared" si="0"/>
        <v>9.8789941406250019</v>
      </c>
      <c r="I14" s="7">
        <f t="shared" si="1"/>
        <v>19.757988281250004</v>
      </c>
      <c r="J14" s="6" t="s">
        <v>69</v>
      </c>
      <c r="K14" s="6" t="s">
        <v>16</v>
      </c>
    </row>
    <row r="15" spans="1:11" x14ac:dyDescent="0.2">
      <c r="A15" s="4">
        <v>13</v>
      </c>
      <c r="B15" s="6" t="s">
        <v>3844</v>
      </c>
      <c r="C15" s="6" t="s">
        <v>3845</v>
      </c>
      <c r="D15" s="6" t="s">
        <v>3846</v>
      </c>
      <c r="E15" s="6" t="s">
        <v>14</v>
      </c>
      <c r="F15" s="4">
        <v>1</v>
      </c>
      <c r="G15" s="4">
        <v>45.79</v>
      </c>
      <c r="H15" s="7">
        <f t="shared" si="0"/>
        <v>10.866181640624999</v>
      </c>
      <c r="I15" s="7">
        <f t="shared" si="1"/>
        <v>10.866181640624999</v>
      </c>
      <c r="J15" s="6" t="s">
        <v>29</v>
      </c>
      <c r="K15" s="6" t="s">
        <v>16</v>
      </c>
    </row>
    <row r="16" spans="1:11" x14ac:dyDescent="0.2">
      <c r="A16" s="4">
        <v>14</v>
      </c>
      <c r="B16" s="6" t="s">
        <v>3847</v>
      </c>
      <c r="C16" s="6" t="s">
        <v>3848</v>
      </c>
      <c r="D16" s="6" t="s">
        <v>3849</v>
      </c>
      <c r="E16" s="6" t="s">
        <v>14</v>
      </c>
      <c r="F16" s="4">
        <v>1</v>
      </c>
      <c r="G16" s="4">
        <v>49.96</v>
      </c>
      <c r="H16" s="7">
        <f t="shared" si="0"/>
        <v>11.855742187500001</v>
      </c>
      <c r="I16" s="7">
        <f t="shared" si="1"/>
        <v>11.855742187500001</v>
      </c>
      <c r="J16" s="6" t="s">
        <v>29</v>
      </c>
      <c r="K16" s="6" t="s">
        <v>16</v>
      </c>
    </row>
    <row r="17" spans="1:11" x14ac:dyDescent="0.2">
      <c r="A17" s="4">
        <v>15</v>
      </c>
      <c r="B17" s="6" t="s">
        <v>3850</v>
      </c>
      <c r="C17" s="6" t="s">
        <v>3851</v>
      </c>
      <c r="D17" s="6" t="s">
        <v>3852</v>
      </c>
      <c r="E17" s="6" t="s">
        <v>14</v>
      </c>
      <c r="F17" s="4">
        <v>2</v>
      </c>
      <c r="G17" s="4">
        <v>49.96</v>
      </c>
      <c r="H17" s="7">
        <f t="shared" si="0"/>
        <v>11.855742187500001</v>
      </c>
      <c r="I17" s="7">
        <f t="shared" si="1"/>
        <v>23.711484375000001</v>
      </c>
      <c r="J17" s="6" t="s">
        <v>29</v>
      </c>
      <c r="K17" s="6" t="s">
        <v>16</v>
      </c>
    </row>
    <row r="18" spans="1:11" x14ac:dyDescent="0.2">
      <c r="A18" s="4">
        <v>16</v>
      </c>
      <c r="B18" s="6" t="s">
        <v>3853</v>
      </c>
      <c r="C18" s="6" t="s">
        <v>3854</v>
      </c>
      <c r="D18" s="6" t="s">
        <v>3855</v>
      </c>
      <c r="E18" s="6" t="s">
        <v>14</v>
      </c>
      <c r="F18" s="4">
        <v>1</v>
      </c>
      <c r="G18" s="4">
        <v>45.79</v>
      </c>
      <c r="H18" s="7">
        <f t="shared" si="0"/>
        <v>10.866181640624999</v>
      </c>
      <c r="I18" s="7">
        <f t="shared" si="1"/>
        <v>10.866181640624999</v>
      </c>
      <c r="J18" s="6" t="s">
        <v>29</v>
      </c>
      <c r="K18" s="6" t="s">
        <v>16</v>
      </c>
    </row>
    <row r="19" spans="1:11" x14ac:dyDescent="0.2">
      <c r="A19" s="4">
        <v>17</v>
      </c>
      <c r="B19" s="6" t="s">
        <v>3856</v>
      </c>
      <c r="C19" s="6" t="s">
        <v>3857</v>
      </c>
      <c r="D19" s="6" t="s">
        <v>3858</v>
      </c>
      <c r="E19" s="6" t="s">
        <v>14</v>
      </c>
      <c r="F19" s="4">
        <v>3</v>
      </c>
      <c r="G19" s="4">
        <v>41.63</v>
      </c>
      <c r="H19" s="7">
        <f t="shared" si="0"/>
        <v>9.8789941406250019</v>
      </c>
      <c r="I19" s="7">
        <f t="shared" si="1"/>
        <v>29.636982421875004</v>
      </c>
      <c r="J19" s="6" t="s">
        <v>69</v>
      </c>
      <c r="K19" s="6" t="s">
        <v>16</v>
      </c>
    </row>
    <row r="20" spans="1:11" x14ac:dyDescent="0.2">
      <c r="A20" s="4">
        <v>18</v>
      </c>
      <c r="B20" s="6" t="s">
        <v>3859</v>
      </c>
      <c r="C20" s="6" t="s">
        <v>3860</v>
      </c>
      <c r="D20" s="6" t="s">
        <v>3861</v>
      </c>
      <c r="E20" s="6" t="s">
        <v>14</v>
      </c>
      <c r="F20" s="4">
        <v>1</v>
      </c>
      <c r="G20" s="4">
        <v>45.79</v>
      </c>
      <c r="H20" s="7">
        <f t="shared" si="0"/>
        <v>10.866181640624999</v>
      </c>
      <c r="I20" s="7">
        <f t="shared" si="1"/>
        <v>10.866181640624999</v>
      </c>
      <c r="J20" s="6" t="s">
        <v>69</v>
      </c>
      <c r="K20" s="6" t="s">
        <v>16</v>
      </c>
    </row>
    <row r="21" spans="1:11" x14ac:dyDescent="0.2">
      <c r="A21" s="4">
        <v>19</v>
      </c>
      <c r="B21" s="6" t="s">
        <v>3862</v>
      </c>
      <c r="C21" s="6" t="s">
        <v>3863</v>
      </c>
      <c r="D21" s="6" t="s">
        <v>3864</v>
      </c>
      <c r="E21" s="6" t="s">
        <v>14</v>
      </c>
      <c r="F21" s="4">
        <v>3</v>
      </c>
      <c r="G21" s="4">
        <v>41.63</v>
      </c>
      <c r="H21" s="7">
        <f t="shared" si="0"/>
        <v>9.8789941406250019</v>
      </c>
      <c r="I21" s="7">
        <f t="shared" si="1"/>
        <v>29.636982421875004</v>
      </c>
      <c r="J21" s="6" t="s">
        <v>29</v>
      </c>
      <c r="K21" s="6" t="s">
        <v>16</v>
      </c>
    </row>
    <row r="22" spans="1:11" x14ac:dyDescent="0.2">
      <c r="A22" s="4">
        <v>20</v>
      </c>
      <c r="B22" s="6" t="s">
        <v>3865</v>
      </c>
      <c r="C22" s="6" t="s">
        <v>3866</v>
      </c>
      <c r="D22" s="6" t="s">
        <v>3867</v>
      </c>
      <c r="E22" s="6" t="s">
        <v>14</v>
      </c>
      <c r="F22" s="4">
        <v>3</v>
      </c>
      <c r="G22" s="4">
        <v>49.96</v>
      </c>
      <c r="H22" s="7">
        <f t="shared" si="0"/>
        <v>11.855742187500001</v>
      </c>
      <c r="I22" s="7">
        <f t="shared" si="1"/>
        <v>35.567226562500004</v>
      </c>
      <c r="J22" s="6" t="s">
        <v>69</v>
      </c>
      <c r="K22" s="6" t="s">
        <v>16</v>
      </c>
    </row>
    <row r="23" spans="1:11" x14ac:dyDescent="0.2">
      <c r="A23" s="4">
        <v>21</v>
      </c>
      <c r="B23" s="6" t="s">
        <v>3868</v>
      </c>
      <c r="C23" s="6" t="s">
        <v>3869</v>
      </c>
      <c r="D23" s="6" t="s">
        <v>3870</v>
      </c>
      <c r="E23" s="6" t="s">
        <v>14</v>
      </c>
      <c r="F23" s="4">
        <v>1</v>
      </c>
      <c r="G23" s="4">
        <v>49.96</v>
      </c>
      <c r="H23" s="7">
        <f t="shared" si="0"/>
        <v>11.855742187500001</v>
      </c>
      <c r="I23" s="7">
        <f t="shared" si="1"/>
        <v>11.855742187500001</v>
      </c>
      <c r="J23" s="6" t="s">
        <v>29</v>
      </c>
      <c r="K23" s="6" t="s">
        <v>16</v>
      </c>
    </row>
    <row r="24" spans="1:11" x14ac:dyDescent="0.2">
      <c r="A24" s="4">
        <v>22</v>
      </c>
      <c r="B24" s="6" t="s">
        <v>3871</v>
      </c>
      <c r="C24" s="6" t="s">
        <v>3872</v>
      </c>
      <c r="D24" s="6" t="s">
        <v>3873</v>
      </c>
      <c r="E24" s="6" t="s">
        <v>14</v>
      </c>
      <c r="F24" s="4">
        <v>1</v>
      </c>
      <c r="G24" s="4">
        <v>49.96</v>
      </c>
      <c r="H24" s="7">
        <f t="shared" si="0"/>
        <v>11.855742187500001</v>
      </c>
      <c r="I24" s="7">
        <f t="shared" si="1"/>
        <v>11.855742187500001</v>
      </c>
      <c r="J24" s="6" t="s">
        <v>29</v>
      </c>
      <c r="K24" s="6" t="s">
        <v>16</v>
      </c>
    </row>
    <row r="25" spans="1:11" x14ac:dyDescent="0.2">
      <c r="A25" s="4">
        <v>23</v>
      </c>
      <c r="B25" s="6" t="s">
        <v>3874</v>
      </c>
      <c r="C25" s="6" t="s">
        <v>3875</v>
      </c>
      <c r="D25" s="6" t="s">
        <v>3876</v>
      </c>
      <c r="E25" s="6" t="s">
        <v>14</v>
      </c>
      <c r="F25" s="4">
        <v>2</v>
      </c>
      <c r="G25" s="4">
        <v>41.63</v>
      </c>
      <c r="H25" s="7">
        <f t="shared" si="0"/>
        <v>9.8789941406250019</v>
      </c>
      <c r="I25" s="7">
        <f t="shared" si="1"/>
        <v>19.757988281250004</v>
      </c>
      <c r="J25" s="6" t="s">
        <v>69</v>
      </c>
      <c r="K25" s="6" t="s">
        <v>16</v>
      </c>
    </row>
    <row r="26" spans="1:11" x14ac:dyDescent="0.2">
      <c r="A26" s="4">
        <v>24</v>
      </c>
      <c r="B26" s="6" t="s">
        <v>3877</v>
      </c>
      <c r="C26" s="6" t="s">
        <v>3878</v>
      </c>
      <c r="D26" s="6" t="s">
        <v>3879</v>
      </c>
      <c r="E26" s="6" t="s">
        <v>14</v>
      </c>
      <c r="F26" s="4">
        <v>1</v>
      </c>
      <c r="G26" s="4">
        <v>45.79</v>
      </c>
      <c r="H26" s="7">
        <f t="shared" si="0"/>
        <v>10.866181640624999</v>
      </c>
      <c r="I26" s="7">
        <f t="shared" si="1"/>
        <v>10.866181640624999</v>
      </c>
      <c r="J26" s="6" t="s">
        <v>69</v>
      </c>
      <c r="K26" s="6" t="s">
        <v>16</v>
      </c>
    </row>
    <row r="27" spans="1:11" x14ac:dyDescent="0.2">
      <c r="A27" s="4">
        <v>25</v>
      </c>
      <c r="B27" s="6" t="s">
        <v>3880</v>
      </c>
      <c r="C27" s="6" t="s">
        <v>3881</v>
      </c>
      <c r="D27" s="6" t="s">
        <v>3882</v>
      </c>
      <c r="E27" s="6" t="s">
        <v>14</v>
      </c>
      <c r="F27" s="4">
        <v>2</v>
      </c>
      <c r="G27" s="4">
        <v>49.95</v>
      </c>
      <c r="H27" s="7">
        <f t="shared" si="0"/>
        <v>11.853369140625</v>
      </c>
      <c r="I27" s="7">
        <f t="shared" si="1"/>
        <v>23.706738281250001</v>
      </c>
      <c r="J27" s="6" t="s">
        <v>29</v>
      </c>
      <c r="K27" s="6" t="s">
        <v>16</v>
      </c>
    </row>
    <row r="28" spans="1:11" x14ac:dyDescent="0.2">
      <c r="A28" s="4">
        <v>26</v>
      </c>
      <c r="B28" s="6" t="s">
        <v>3883</v>
      </c>
      <c r="C28" s="6" t="s">
        <v>3884</v>
      </c>
      <c r="D28" s="6" t="s">
        <v>3885</v>
      </c>
      <c r="E28" s="6" t="s">
        <v>14</v>
      </c>
      <c r="F28" s="4">
        <v>4</v>
      </c>
      <c r="G28" s="4">
        <v>49.96</v>
      </c>
      <c r="H28" s="7">
        <f t="shared" si="0"/>
        <v>11.855742187500001</v>
      </c>
      <c r="I28" s="7">
        <f t="shared" si="1"/>
        <v>47.422968750000003</v>
      </c>
      <c r="J28" s="6" t="s">
        <v>69</v>
      </c>
      <c r="K28" s="6" t="s">
        <v>16</v>
      </c>
    </row>
    <row r="29" spans="1:11" x14ac:dyDescent="0.2">
      <c r="A29" s="4">
        <v>27</v>
      </c>
      <c r="B29" s="6" t="s">
        <v>3886</v>
      </c>
      <c r="C29" s="6" t="s">
        <v>3887</v>
      </c>
      <c r="D29" s="6" t="s">
        <v>3888</v>
      </c>
      <c r="E29" s="6" t="s">
        <v>14</v>
      </c>
      <c r="F29" s="4">
        <v>2</v>
      </c>
      <c r="G29" s="4">
        <v>41.63</v>
      </c>
      <c r="H29" s="7">
        <f t="shared" si="0"/>
        <v>9.8789941406250019</v>
      </c>
      <c r="I29" s="7">
        <f t="shared" si="1"/>
        <v>19.757988281250004</v>
      </c>
      <c r="J29" s="6" t="s">
        <v>69</v>
      </c>
      <c r="K29" s="6" t="s">
        <v>16</v>
      </c>
    </row>
    <row r="30" spans="1:11" x14ac:dyDescent="0.2">
      <c r="A30" s="4">
        <v>28</v>
      </c>
      <c r="B30" s="6" t="s">
        <v>3889</v>
      </c>
      <c r="C30" s="6" t="s">
        <v>3890</v>
      </c>
      <c r="D30" s="6" t="s">
        <v>3891</v>
      </c>
      <c r="E30" s="6" t="s">
        <v>14</v>
      </c>
      <c r="F30" s="4">
        <v>1</v>
      </c>
      <c r="G30" s="4">
        <v>49.96</v>
      </c>
      <c r="H30" s="7">
        <f t="shared" si="0"/>
        <v>11.855742187500001</v>
      </c>
      <c r="I30" s="7">
        <f t="shared" si="1"/>
        <v>11.855742187500001</v>
      </c>
      <c r="J30" s="6" t="s">
        <v>29</v>
      </c>
      <c r="K30" s="6" t="s">
        <v>16</v>
      </c>
    </row>
    <row r="31" spans="1:11" x14ac:dyDescent="0.2">
      <c r="A31" s="4">
        <v>29</v>
      </c>
      <c r="B31" s="6" t="s">
        <v>3892</v>
      </c>
      <c r="C31" s="6" t="s">
        <v>3893</v>
      </c>
      <c r="D31" s="6" t="s">
        <v>3894</v>
      </c>
      <c r="E31" s="6" t="s">
        <v>14</v>
      </c>
      <c r="F31" s="4">
        <v>4</v>
      </c>
      <c r="G31" s="4">
        <v>49.96</v>
      </c>
      <c r="H31" s="7">
        <f t="shared" si="0"/>
        <v>11.855742187500001</v>
      </c>
      <c r="I31" s="7">
        <f t="shared" si="1"/>
        <v>47.422968750000003</v>
      </c>
      <c r="J31" s="6" t="s">
        <v>69</v>
      </c>
      <c r="K31" s="6" t="s">
        <v>16</v>
      </c>
    </row>
    <row r="32" spans="1:11" x14ac:dyDescent="0.2">
      <c r="A32" s="4">
        <v>30</v>
      </c>
      <c r="B32" s="6" t="s">
        <v>3895</v>
      </c>
      <c r="C32" s="6" t="s">
        <v>3896</v>
      </c>
      <c r="D32" s="6" t="s">
        <v>3897</v>
      </c>
      <c r="E32" s="6" t="s">
        <v>14</v>
      </c>
      <c r="F32" s="4">
        <v>1</v>
      </c>
      <c r="G32" s="4">
        <v>41.63</v>
      </c>
      <c r="H32" s="7">
        <f t="shared" si="0"/>
        <v>9.8789941406250019</v>
      </c>
      <c r="I32" s="7">
        <f t="shared" si="1"/>
        <v>9.8789941406250019</v>
      </c>
      <c r="J32" s="6" t="s">
        <v>69</v>
      </c>
      <c r="K32" s="6" t="s">
        <v>16</v>
      </c>
    </row>
    <row r="33" spans="1:11" x14ac:dyDescent="0.2">
      <c r="A33" s="4">
        <v>31</v>
      </c>
      <c r="B33" s="6" t="s">
        <v>3898</v>
      </c>
      <c r="C33" s="6" t="s">
        <v>3899</v>
      </c>
      <c r="D33" s="6" t="s">
        <v>3900</v>
      </c>
      <c r="E33" s="6" t="s">
        <v>14</v>
      </c>
      <c r="F33" s="4">
        <v>3</v>
      </c>
      <c r="G33" s="4">
        <v>41.63</v>
      </c>
      <c r="H33" s="7">
        <f t="shared" si="0"/>
        <v>9.8789941406250019</v>
      </c>
      <c r="I33" s="7">
        <f t="shared" si="1"/>
        <v>29.636982421875004</v>
      </c>
      <c r="J33" s="6" t="s">
        <v>69</v>
      </c>
      <c r="K33" s="6" t="s">
        <v>16</v>
      </c>
    </row>
    <row r="34" spans="1:11" x14ac:dyDescent="0.2">
      <c r="A34" s="4">
        <v>32</v>
      </c>
      <c r="B34" s="6" t="s">
        <v>3901</v>
      </c>
      <c r="C34" s="6" t="s">
        <v>3902</v>
      </c>
      <c r="D34" s="6" t="s">
        <v>3903</v>
      </c>
      <c r="E34" s="6" t="s">
        <v>14</v>
      </c>
      <c r="F34" s="4">
        <v>2</v>
      </c>
      <c r="G34" s="4">
        <v>45.79</v>
      </c>
      <c r="H34" s="7">
        <f t="shared" si="0"/>
        <v>10.866181640624999</v>
      </c>
      <c r="I34" s="7">
        <f t="shared" si="1"/>
        <v>21.732363281249999</v>
      </c>
      <c r="J34" s="6" t="s">
        <v>69</v>
      </c>
      <c r="K34" s="6" t="s">
        <v>16</v>
      </c>
    </row>
    <row r="35" spans="1:11" x14ac:dyDescent="0.2">
      <c r="A35" s="4">
        <v>33</v>
      </c>
      <c r="B35" s="6" t="s">
        <v>3904</v>
      </c>
      <c r="C35" s="6" t="s">
        <v>3905</v>
      </c>
      <c r="D35" s="6" t="s">
        <v>3906</v>
      </c>
      <c r="E35" s="6" t="s">
        <v>14</v>
      </c>
      <c r="F35" s="4">
        <v>2</v>
      </c>
      <c r="G35" s="4">
        <v>41.63</v>
      </c>
      <c r="H35" s="7">
        <f t="shared" si="0"/>
        <v>9.8789941406250019</v>
      </c>
      <c r="I35" s="7">
        <f t="shared" si="1"/>
        <v>19.757988281250004</v>
      </c>
      <c r="J35" s="6" t="s">
        <v>69</v>
      </c>
      <c r="K35" s="6" t="s">
        <v>16</v>
      </c>
    </row>
    <row r="36" spans="1:11" x14ac:dyDescent="0.2">
      <c r="A36" s="4">
        <v>34</v>
      </c>
      <c r="B36" s="6" t="s">
        <v>3907</v>
      </c>
      <c r="C36" s="6" t="s">
        <v>3908</v>
      </c>
      <c r="D36" s="6" t="s">
        <v>3909</v>
      </c>
      <c r="E36" s="6" t="s">
        <v>14</v>
      </c>
      <c r="F36" s="4">
        <v>2</v>
      </c>
      <c r="G36" s="4">
        <v>45.79</v>
      </c>
      <c r="H36" s="7">
        <f t="shared" si="0"/>
        <v>10.866181640624999</v>
      </c>
      <c r="I36" s="7">
        <f t="shared" si="1"/>
        <v>21.732363281249999</v>
      </c>
      <c r="J36" s="6" t="s">
        <v>69</v>
      </c>
      <c r="K36" s="6" t="s">
        <v>16</v>
      </c>
    </row>
    <row r="37" spans="1:11" x14ac:dyDescent="0.2">
      <c r="A37" s="4">
        <v>35</v>
      </c>
      <c r="B37" s="6" t="s">
        <v>3910</v>
      </c>
      <c r="C37" s="6" t="s">
        <v>3911</v>
      </c>
      <c r="D37" s="6" t="s">
        <v>3912</v>
      </c>
      <c r="E37" s="6" t="s">
        <v>14</v>
      </c>
      <c r="F37" s="4">
        <v>1</v>
      </c>
      <c r="G37" s="4">
        <v>45.79</v>
      </c>
      <c r="H37" s="7">
        <f t="shared" si="0"/>
        <v>10.866181640624999</v>
      </c>
      <c r="I37" s="7">
        <f t="shared" si="1"/>
        <v>10.866181640624999</v>
      </c>
      <c r="J37" s="6" t="s">
        <v>69</v>
      </c>
      <c r="K37" s="6" t="s">
        <v>16</v>
      </c>
    </row>
    <row r="38" spans="1:11" x14ac:dyDescent="0.2">
      <c r="A38" s="4">
        <v>36</v>
      </c>
      <c r="B38" s="6" t="s">
        <v>3913</v>
      </c>
      <c r="C38" s="6" t="s">
        <v>3914</v>
      </c>
      <c r="D38" s="6" t="s">
        <v>3915</v>
      </c>
      <c r="E38" s="6" t="s">
        <v>14</v>
      </c>
      <c r="F38" s="4">
        <v>3</v>
      </c>
      <c r="G38" s="4">
        <v>45.79</v>
      </c>
      <c r="H38" s="7">
        <f t="shared" si="0"/>
        <v>10.866181640624999</v>
      </c>
      <c r="I38" s="7">
        <f t="shared" si="1"/>
        <v>32.598544921874996</v>
      </c>
      <c r="J38" s="6" t="s">
        <v>69</v>
      </c>
      <c r="K38" s="6" t="s">
        <v>16</v>
      </c>
    </row>
    <row r="39" spans="1:11" x14ac:dyDescent="0.2">
      <c r="A39" s="4">
        <v>37</v>
      </c>
      <c r="B39" s="6" t="s">
        <v>3916</v>
      </c>
      <c r="C39" s="6" t="s">
        <v>3917</v>
      </c>
      <c r="D39" s="6" t="s">
        <v>3918</v>
      </c>
      <c r="E39" s="6" t="s">
        <v>14</v>
      </c>
      <c r="F39" s="4">
        <v>3</v>
      </c>
      <c r="G39" s="4">
        <v>45.79</v>
      </c>
      <c r="H39" s="7">
        <f t="shared" si="0"/>
        <v>10.866181640624999</v>
      </c>
      <c r="I39" s="7">
        <f t="shared" si="1"/>
        <v>32.598544921874996</v>
      </c>
      <c r="J39" s="6" t="s">
        <v>69</v>
      </c>
      <c r="K39" s="6" t="s">
        <v>16</v>
      </c>
    </row>
    <row r="40" spans="1:11" x14ac:dyDescent="0.2">
      <c r="A40" s="4">
        <v>38</v>
      </c>
      <c r="B40" s="6" t="s">
        <v>3919</v>
      </c>
      <c r="C40" s="6" t="s">
        <v>3920</v>
      </c>
      <c r="D40" s="6" t="s">
        <v>3921</v>
      </c>
      <c r="E40" s="6" t="s">
        <v>14</v>
      </c>
      <c r="F40" s="4">
        <v>1</v>
      </c>
      <c r="G40" s="4">
        <v>41.63</v>
      </c>
      <c r="H40" s="7">
        <f t="shared" si="0"/>
        <v>9.8789941406250019</v>
      </c>
      <c r="I40" s="7">
        <f t="shared" si="1"/>
        <v>9.8789941406250019</v>
      </c>
      <c r="J40" s="6" t="s">
        <v>69</v>
      </c>
      <c r="K40" s="6" t="s">
        <v>16</v>
      </c>
    </row>
    <row r="41" spans="1:11" x14ac:dyDescent="0.2">
      <c r="A41" s="4">
        <v>39</v>
      </c>
      <c r="B41" s="6" t="s">
        <v>3922</v>
      </c>
      <c r="C41" s="6" t="s">
        <v>3923</v>
      </c>
      <c r="D41" s="6" t="s">
        <v>3924</v>
      </c>
      <c r="E41" s="6" t="s">
        <v>14</v>
      </c>
      <c r="F41" s="4">
        <v>3</v>
      </c>
      <c r="G41" s="4">
        <v>41.63</v>
      </c>
      <c r="H41" s="7">
        <f t="shared" si="0"/>
        <v>9.8789941406250019</v>
      </c>
      <c r="I41" s="7">
        <f t="shared" si="1"/>
        <v>29.636982421875004</v>
      </c>
      <c r="J41" s="6" t="s">
        <v>69</v>
      </c>
      <c r="K41" s="6" t="s">
        <v>16</v>
      </c>
    </row>
    <row r="42" spans="1:11" x14ac:dyDescent="0.2">
      <c r="A42" s="4">
        <v>40</v>
      </c>
      <c r="B42" s="6" t="s">
        <v>3925</v>
      </c>
      <c r="C42" s="6" t="s">
        <v>3926</v>
      </c>
      <c r="D42" s="6" t="s">
        <v>3927</v>
      </c>
      <c r="E42" s="6" t="s">
        <v>14</v>
      </c>
      <c r="F42" s="4">
        <v>2</v>
      </c>
      <c r="G42" s="4">
        <v>41.63</v>
      </c>
      <c r="H42" s="7">
        <f t="shared" si="0"/>
        <v>9.8789941406250019</v>
      </c>
      <c r="I42" s="7">
        <f t="shared" si="1"/>
        <v>19.757988281250004</v>
      </c>
      <c r="J42" s="6" t="s">
        <v>69</v>
      </c>
      <c r="K42" s="6" t="s">
        <v>16</v>
      </c>
    </row>
    <row r="43" spans="1:11" x14ac:dyDescent="0.2">
      <c r="A43" s="4">
        <v>41</v>
      </c>
      <c r="B43" s="6" t="s">
        <v>3928</v>
      </c>
      <c r="C43" s="6" t="s">
        <v>3929</v>
      </c>
      <c r="D43" s="6" t="s">
        <v>3930</v>
      </c>
      <c r="E43" s="6" t="s">
        <v>14</v>
      </c>
      <c r="F43" s="4">
        <v>1</v>
      </c>
      <c r="G43" s="4">
        <v>41.63</v>
      </c>
      <c r="H43" s="7">
        <f t="shared" si="0"/>
        <v>9.8789941406250019</v>
      </c>
      <c r="I43" s="7">
        <f t="shared" si="1"/>
        <v>9.8789941406250019</v>
      </c>
      <c r="J43" s="6" t="s">
        <v>69</v>
      </c>
      <c r="K43" s="6" t="s">
        <v>16</v>
      </c>
    </row>
    <row r="44" spans="1:11" x14ac:dyDescent="0.2">
      <c r="A44" s="4">
        <v>42</v>
      </c>
      <c r="B44" s="6" t="s">
        <v>3931</v>
      </c>
      <c r="C44" s="6" t="s">
        <v>3932</v>
      </c>
      <c r="D44" s="6" t="s">
        <v>3933</v>
      </c>
      <c r="E44" s="6" t="s">
        <v>14</v>
      </c>
      <c r="F44" s="4">
        <v>1</v>
      </c>
      <c r="G44" s="4">
        <v>49.96</v>
      </c>
      <c r="H44" s="7">
        <f t="shared" si="0"/>
        <v>11.855742187500001</v>
      </c>
      <c r="I44" s="7">
        <f t="shared" si="1"/>
        <v>11.855742187500001</v>
      </c>
      <c r="J44" s="6" t="s">
        <v>29</v>
      </c>
      <c r="K44" s="6" t="s">
        <v>16</v>
      </c>
    </row>
    <row r="45" spans="1:11" x14ac:dyDescent="0.2">
      <c r="A45" s="4">
        <v>43</v>
      </c>
      <c r="B45" s="6" t="s">
        <v>3934</v>
      </c>
      <c r="C45" s="6" t="s">
        <v>3935</v>
      </c>
      <c r="D45" s="6" t="s">
        <v>3936</v>
      </c>
      <c r="E45" s="6" t="s">
        <v>14</v>
      </c>
      <c r="F45" s="4">
        <v>2</v>
      </c>
      <c r="G45" s="4">
        <v>45.79</v>
      </c>
      <c r="H45" s="7">
        <f t="shared" si="0"/>
        <v>10.866181640624999</v>
      </c>
      <c r="I45" s="7">
        <f t="shared" si="1"/>
        <v>21.732363281249999</v>
      </c>
      <c r="J45" s="6" t="s">
        <v>29</v>
      </c>
      <c r="K45" s="6" t="s">
        <v>16</v>
      </c>
    </row>
    <row r="46" spans="1:11" x14ac:dyDescent="0.2">
      <c r="A46" s="4">
        <v>44</v>
      </c>
      <c r="B46" s="6" t="s">
        <v>3937</v>
      </c>
      <c r="C46" s="6" t="s">
        <v>3938</v>
      </c>
      <c r="D46" s="6" t="s">
        <v>3939</v>
      </c>
      <c r="E46" s="6" t="s">
        <v>14</v>
      </c>
      <c r="F46" s="4">
        <v>1</v>
      </c>
      <c r="G46" s="4">
        <v>45.79</v>
      </c>
      <c r="H46" s="7">
        <f t="shared" si="0"/>
        <v>10.866181640624999</v>
      </c>
      <c r="I46" s="7">
        <f t="shared" si="1"/>
        <v>10.866181640624999</v>
      </c>
      <c r="J46" s="6" t="s">
        <v>29</v>
      </c>
      <c r="K46" s="6" t="s">
        <v>16</v>
      </c>
    </row>
    <row r="47" spans="1:11" x14ac:dyDescent="0.2">
      <c r="A47" s="4">
        <v>45</v>
      </c>
      <c r="B47" s="6" t="s">
        <v>3940</v>
      </c>
      <c r="C47" s="6" t="s">
        <v>3941</v>
      </c>
      <c r="D47" s="6" t="s">
        <v>3942</v>
      </c>
      <c r="E47" s="6" t="s">
        <v>14</v>
      </c>
      <c r="F47" s="4">
        <v>2</v>
      </c>
      <c r="G47" s="4">
        <v>49.95</v>
      </c>
      <c r="H47" s="7">
        <f t="shared" si="0"/>
        <v>11.853369140625</v>
      </c>
      <c r="I47" s="7">
        <f t="shared" si="1"/>
        <v>23.706738281250001</v>
      </c>
      <c r="J47" s="6" t="s">
        <v>29</v>
      </c>
      <c r="K47" s="6" t="s">
        <v>16</v>
      </c>
    </row>
    <row r="48" spans="1:11" x14ac:dyDescent="0.2">
      <c r="A48" s="4">
        <v>46</v>
      </c>
      <c r="B48" s="6" t="s">
        <v>3943</v>
      </c>
      <c r="C48" s="6" t="s">
        <v>3944</v>
      </c>
      <c r="D48" s="6" t="s">
        <v>3945</v>
      </c>
      <c r="E48" s="6" t="s">
        <v>14</v>
      </c>
      <c r="F48" s="4">
        <v>3</v>
      </c>
      <c r="G48" s="4">
        <v>41.63</v>
      </c>
      <c r="H48" s="7">
        <f t="shared" si="0"/>
        <v>9.8789941406250019</v>
      </c>
      <c r="I48" s="7">
        <f t="shared" si="1"/>
        <v>29.636982421875004</v>
      </c>
      <c r="J48" s="6" t="s">
        <v>29</v>
      </c>
      <c r="K48" s="6" t="s">
        <v>16</v>
      </c>
    </row>
    <row r="49" spans="1:11" x14ac:dyDescent="0.2">
      <c r="A49" s="4">
        <v>47</v>
      </c>
      <c r="B49" s="6" t="s">
        <v>3946</v>
      </c>
      <c r="C49" s="6" t="s">
        <v>3947</v>
      </c>
      <c r="D49" s="6" t="s">
        <v>3948</v>
      </c>
      <c r="E49" s="6" t="s">
        <v>14</v>
      </c>
      <c r="F49" s="4">
        <v>2</v>
      </c>
      <c r="G49" s="4">
        <v>49.96</v>
      </c>
      <c r="H49" s="7">
        <f t="shared" si="0"/>
        <v>11.855742187500001</v>
      </c>
      <c r="I49" s="7">
        <f t="shared" si="1"/>
        <v>23.711484375000001</v>
      </c>
      <c r="J49" s="6" t="s">
        <v>29</v>
      </c>
      <c r="K49" s="6" t="s">
        <v>16</v>
      </c>
    </row>
    <row r="50" spans="1:11" x14ac:dyDescent="0.2">
      <c r="A50" s="4">
        <v>48</v>
      </c>
      <c r="B50" s="6" t="s">
        <v>3949</v>
      </c>
      <c r="C50" s="6" t="s">
        <v>3950</v>
      </c>
      <c r="D50" s="6" t="s">
        <v>3951</v>
      </c>
      <c r="E50" s="6" t="s">
        <v>14</v>
      </c>
      <c r="F50" s="4">
        <v>3</v>
      </c>
      <c r="G50" s="4">
        <v>49.95</v>
      </c>
      <c r="H50" s="7">
        <f t="shared" si="0"/>
        <v>11.853369140625</v>
      </c>
      <c r="I50" s="7">
        <f t="shared" si="1"/>
        <v>35.560107421875003</v>
      </c>
      <c r="J50" s="6" t="s">
        <v>29</v>
      </c>
      <c r="K50" s="6" t="s">
        <v>16</v>
      </c>
    </row>
    <row r="51" spans="1:11" x14ac:dyDescent="0.2">
      <c r="A51" s="4">
        <v>49</v>
      </c>
      <c r="B51" s="6" t="s">
        <v>3952</v>
      </c>
      <c r="C51" s="6" t="s">
        <v>3953</v>
      </c>
      <c r="D51" s="6" t="s">
        <v>3954</v>
      </c>
      <c r="E51" s="6" t="s">
        <v>14</v>
      </c>
      <c r="F51" s="4">
        <v>1</v>
      </c>
      <c r="G51" s="4">
        <v>41.63</v>
      </c>
      <c r="H51" s="7">
        <f t="shared" si="0"/>
        <v>9.8789941406250019</v>
      </c>
      <c r="I51" s="7">
        <f t="shared" si="1"/>
        <v>9.8789941406250019</v>
      </c>
      <c r="J51" s="6" t="s">
        <v>29</v>
      </c>
      <c r="K51" s="6" t="s">
        <v>16</v>
      </c>
    </row>
    <row r="52" spans="1:11" x14ac:dyDescent="0.2">
      <c r="A52" s="4">
        <v>50</v>
      </c>
      <c r="B52" s="6" t="s">
        <v>3955</v>
      </c>
      <c r="C52" s="6" t="s">
        <v>3956</v>
      </c>
      <c r="D52" s="6" t="s">
        <v>3957</v>
      </c>
      <c r="E52" s="6" t="s">
        <v>14</v>
      </c>
      <c r="F52" s="4">
        <v>1</v>
      </c>
      <c r="G52" s="4">
        <v>49.95</v>
      </c>
      <c r="H52" s="7">
        <f t="shared" si="0"/>
        <v>11.853369140625</v>
      </c>
      <c r="I52" s="7">
        <f t="shared" si="1"/>
        <v>11.853369140625</v>
      </c>
      <c r="J52" s="6" t="s">
        <v>69</v>
      </c>
      <c r="K52" s="6" t="s">
        <v>16</v>
      </c>
    </row>
    <row r="53" spans="1:11" x14ac:dyDescent="0.2">
      <c r="A53" s="4">
        <v>51</v>
      </c>
      <c r="B53" s="6" t="s">
        <v>3958</v>
      </c>
      <c r="C53" s="6" t="s">
        <v>3959</v>
      </c>
      <c r="D53" s="6" t="s">
        <v>3960</v>
      </c>
      <c r="E53" s="6" t="s">
        <v>14</v>
      </c>
      <c r="F53" s="4">
        <v>2</v>
      </c>
      <c r="G53" s="4">
        <v>45.79</v>
      </c>
      <c r="H53" s="7">
        <f t="shared" si="0"/>
        <v>10.866181640624999</v>
      </c>
      <c r="I53" s="7">
        <f t="shared" si="1"/>
        <v>21.732363281249999</v>
      </c>
      <c r="J53" s="6" t="s">
        <v>69</v>
      </c>
      <c r="K53" s="6" t="s">
        <v>16</v>
      </c>
    </row>
    <row r="54" spans="1:11" x14ac:dyDescent="0.2">
      <c r="A54" s="4">
        <v>52</v>
      </c>
      <c r="B54" s="6" t="s">
        <v>3961</v>
      </c>
      <c r="C54" s="6" t="s">
        <v>3962</v>
      </c>
      <c r="D54" s="6" t="s">
        <v>3963</v>
      </c>
      <c r="E54" s="6" t="s">
        <v>14</v>
      </c>
      <c r="F54" s="4">
        <v>1</v>
      </c>
      <c r="G54" s="4">
        <v>45.79</v>
      </c>
      <c r="H54" s="7">
        <f t="shared" si="0"/>
        <v>10.866181640624999</v>
      </c>
      <c r="I54" s="7">
        <f t="shared" si="1"/>
        <v>10.866181640624999</v>
      </c>
      <c r="J54" s="6" t="s">
        <v>69</v>
      </c>
      <c r="K54" s="6" t="s">
        <v>16</v>
      </c>
    </row>
    <row r="55" spans="1:11" x14ac:dyDescent="0.2">
      <c r="A55" s="4">
        <v>53</v>
      </c>
      <c r="B55" s="6" t="s">
        <v>3964</v>
      </c>
      <c r="C55" s="6" t="s">
        <v>3965</v>
      </c>
      <c r="D55" s="6" t="s">
        <v>3966</v>
      </c>
      <c r="E55" s="6" t="s">
        <v>14</v>
      </c>
      <c r="F55" s="4">
        <v>1</v>
      </c>
      <c r="G55" s="4">
        <v>41.63</v>
      </c>
      <c r="H55" s="7">
        <f t="shared" si="0"/>
        <v>9.8789941406250019</v>
      </c>
      <c r="I55" s="7">
        <f t="shared" si="1"/>
        <v>9.8789941406250019</v>
      </c>
      <c r="J55" s="6" t="s">
        <v>69</v>
      </c>
      <c r="K55" s="6" t="s">
        <v>16</v>
      </c>
    </row>
    <row r="56" spans="1:11" x14ac:dyDescent="0.2">
      <c r="A56" s="4">
        <v>54</v>
      </c>
      <c r="B56" s="6" t="s">
        <v>3967</v>
      </c>
      <c r="C56" s="6" t="s">
        <v>3968</v>
      </c>
      <c r="D56" s="6" t="s">
        <v>3969</v>
      </c>
      <c r="E56" s="6" t="s">
        <v>14</v>
      </c>
      <c r="F56" s="4">
        <v>3</v>
      </c>
      <c r="G56" s="4">
        <v>49.95</v>
      </c>
      <c r="H56" s="7">
        <f t="shared" si="0"/>
        <v>11.853369140625</v>
      </c>
      <c r="I56" s="7">
        <f t="shared" si="1"/>
        <v>35.560107421875003</v>
      </c>
      <c r="J56" s="6" t="s">
        <v>69</v>
      </c>
      <c r="K56" s="6" t="s">
        <v>16</v>
      </c>
    </row>
    <row r="57" spans="1:11" x14ac:dyDescent="0.2">
      <c r="A57" s="4">
        <v>55</v>
      </c>
      <c r="B57" s="6" t="s">
        <v>3970</v>
      </c>
      <c r="C57" s="6" t="s">
        <v>3971</v>
      </c>
      <c r="D57" s="6" t="s">
        <v>3972</v>
      </c>
      <c r="E57" s="6" t="s">
        <v>14</v>
      </c>
      <c r="F57" s="4">
        <v>2</v>
      </c>
      <c r="G57" s="4">
        <v>45.79</v>
      </c>
      <c r="H57" s="7">
        <f t="shared" si="0"/>
        <v>10.866181640624999</v>
      </c>
      <c r="I57" s="7">
        <f t="shared" si="1"/>
        <v>21.732363281249999</v>
      </c>
      <c r="J57" s="6" t="s">
        <v>69</v>
      </c>
      <c r="K57" s="6" t="s">
        <v>16</v>
      </c>
    </row>
    <row r="58" spans="1:11" x14ac:dyDescent="0.2">
      <c r="A58" s="4">
        <v>56</v>
      </c>
      <c r="B58" s="6" t="s">
        <v>3973</v>
      </c>
      <c r="C58" s="6" t="s">
        <v>3974</v>
      </c>
      <c r="D58" s="6" t="s">
        <v>3975</v>
      </c>
      <c r="E58" s="6" t="s">
        <v>14</v>
      </c>
      <c r="F58" s="4">
        <v>2</v>
      </c>
      <c r="G58" s="4">
        <v>45.79</v>
      </c>
      <c r="H58" s="7">
        <f t="shared" si="0"/>
        <v>10.866181640624999</v>
      </c>
      <c r="I58" s="7">
        <f t="shared" si="1"/>
        <v>21.732363281249999</v>
      </c>
      <c r="J58" s="6" t="s">
        <v>29</v>
      </c>
      <c r="K58" s="6" t="s">
        <v>16</v>
      </c>
    </row>
    <row r="59" spans="1:11" x14ac:dyDescent="0.2">
      <c r="A59" s="4">
        <v>57</v>
      </c>
      <c r="B59" s="6" t="s">
        <v>3976</v>
      </c>
      <c r="C59" s="6" t="s">
        <v>3977</v>
      </c>
      <c r="D59" s="6" t="s">
        <v>3978</v>
      </c>
      <c r="E59" s="6" t="s">
        <v>14</v>
      </c>
      <c r="F59" s="4">
        <v>2</v>
      </c>
      <c r="G59" s="4">
        <v>41.63</v>
      </c>
      <c r="H59" s="7">
        <f t="shared" si="0"/>
        <v>9.8789941406250019</v>
      </c>
      <c r="I59" s="7">
        <f t="shared" si="1"/>
        <v>19.757988281250004</v>
      </c>
      <c r="J59" s="6" t="s">
        <v>69</v>
      </c>
      <c r="K59" s="6" t="s">
        <v>16</v>
      </c>
    </row>
    <row r="60" spans="1:11" x14ac:dyDescent="0.2">
      <c r="A60" s="4">
        <v>58</v>
      </c>
      <c r="B60" s="6" t="s">
        <v>3979</v>
      </c>
      <c r="C60" s="6" t="s">
        <v>3980</v>
      </c>
      <c r="D60" s="6" t="s">
        <v>3981</v>
      </c>
      <c r="E60" s="6" t="s">
        <v>14</v>
      </c>
      <c r="F60" s="4">
        <v>2</v>
      </c>
      <c r="G60" s="4">
        <v>49.96</v>
      </c>
      <c r="H60" s="7">
        <f t="shared" si="0"/>
        <v>11.855742187500001</v>
      </c>
      <c r="I60" s="7">
        <f t="shared" si="1"/>
        <v>23.711484375000001</v>
      </c>
      <c r="J60" s="6" t="s">
        <v>29</v>
      </c>
      <c r="K60" s="6" t="s">
        <v>16</v>
      </c>
    </row>
    <row r="61" spans="1:11" x14ac:dyDescent="0.2">
      <c r="A61" s="4">
        <v>59</v>
      </c>
      <c r="B61" s="6" t="s">
        <v>3982</v>
      </c>
      <c r="C61" s="6" t="s">
        <v>3983</v>
      </c>
      <c r="D61" s="6" t="s">
        <v>3984</v>
      </c>
      <c r="E61" s="6" t="s">
        <v>14</v>
      </c>
      <c r="F61" s="4">
        <v>2</v>
      </c>
      <c r="G61" s="4">
        <v>41.63</v>
      </c>
      <c r="H61" s="7">
        <f t="shared" si="0"/>
        <v>9.8789941406250019</v>
      </c>
      <c r="I61" s="7">
        <f t="shared" si="1"/>
        <v>19.757988281250004</v>
      </c>
      <c r="J61" s="6" t="s">
        <v>69</v>
      </c>
      <c r="K61" s="6" t="s">
        <v>16</v>
      </c>
    </row>
    <row r="62" spans="1:11" x14ac:dyDescent="0.2">
      <c r="A62" s="4">
        <v>60</v>
      </c>
      <c r="B62" s="6" t="s">
        <v>3985</v>
      </c>
      <c r="C62" s="6" t="s">
        <v>3986</v>
      </c>
      <c r="D62" s="6" t="s">
        <v>3987</v>
      </c>
      <c r="E62" s="6" t="s">
        <v>14</v>
      </c>
      <c r="F62" s="4">
        <v>1</v>
      </c>
      <c r="G62" s="4">
        <v>41.63</v>
      </c>
      <c r="H62" s="7">
        <f t="shared" si="0"/>
        <v>9.8789941406250019</v>
      </c>
      <c r="I62" s="7">
        <f t="shared" si="1"/>
        <v>9.8789941406250019</v>
      </c>
      <c r="J62" s="6" t="s">
        <v>69</v>
      </c>
      <c r="K62" s="6" t="s">
        <v>16</v>
      </c>
    </row>
    <row r="63" spans="1:11" x14ac:dyDescent="0.2">
      <c r="A63" s="4">
        <v>61</v>
      </c>
      <c r="B63" s="6" t="s">
        <v>3988</v>
      </c>
      <c r="C63" s="6" t="s">
        <v>3989</v>
      </c>
      <c r="D63" s="6" t="s">
        <v>3990</v>
      </c>
      <c r="E63" s="6" t="s">
        <v>14</v>
      </c>
      <c r="F63" s="4">
        <v>1</v>
      </c>
      <c r="G63" s="4">
        <v>45.79</v>
      </c>
      <c r="H63" s="7">
        <f t="shared" si="0"/>
        <v>10.866181640624999</v>
      </c>
      <c r="I63" s="7">
        <f t="shared" si="1"/>
        <v>10.866181640624999</v>
      </c>
      <c r="J63" s="6" t="s">
        <v>29</v>
      </c>
      <c r="K63" s="6" t="s">
        <v>16</v>
      </c>
    </row>
    <row r="64" spans="1:11" x14ac:dyDescent="0.2">
      <c r="A64" s="4">
        <v>62</v>
      </c>
      <c r="B64" s="6" t="s">
        <v>3991</v>
      </c>
      <c r="C64" s="6" t="s">
        <v>3992</v>
      </c>
      <c r="D64" s="6" t="s">
        <v>3993</v>
      </c>
      <c r="E64" s="6" t="s">
        <v>14</v>
      </c>
      <c r="F64" s="4">
        <v>2</v>
      </c>
      <c r="G64" s="4">
        <v>45.79</v>
      </c>
      <c r="H64" s="7">
        <f t="shared" si="0"/>
        <v>10.866181640624999</v>
      </c>
      <c r="I64" s="7">
        <f t="shared" si="1"/>
        <v>21.732363281249999</v>
      </c>
      <c r="J64" s="6" t="s">
        <v>69</v>
      </c>
      <c r="K64" s="6" t="s">
        <v>16</v>
      </c>
    </row>
    <row r="65" spans="1:11" x14ac:dyDescent="0.2">
      <c r="A65" s="4">
        <v>63</v>
      </c>
      <c r="B65" s="6" t="s">
        <v>3994</v>
      </c>
      <c r="C65" s="6" t="s">
        <v>3995</v>
      </c>
      <c r="D65" s="6" t="s">
        <v>3996</v>
      </c>
      <c r="E65" s="6" t="s">
        <v>14</v>
      </c>
      <c r="F65" s="4">
        <v>1</v>
      </c>
      <c r="G65" s="4">
        <v>49.95</v>
      </c>
      <c r="H65" s="7">
        <f t="shared" si="0"/>
        <v>11.853369140625</v>
      </c>
      <c r="I65" s="7">
        <f t="shared" si="1"/>
        <v>11.853369140625</v>
      </c>
      <c r="J65" s="6" t="s">
        <v>69</v>
      </c>
      <c r="K65" s="6" t="s">
        <v>16</v>
      </c>
    </row>
    <row r="66" spans="1:11" x14ac:dyDescent="0.2">
      <c r="A66" s="4">
        <v>64</v>
      </c>
      <c r="B66" s="6" t="s">
        <v>3997</v>
      </c>
      <c r="C66" s="6" t="s">
        <v>3998</v>
      </c>
      <c r="D66" s="6" t="s">
        <v>3999</v>
      </c>
      <c r="E66" s="6" t="s">
        <v>14</v>
      </c>
      <c r="F66" s="4">
        <v>2</v>
      </c>
      <c r="G66" s="4">
        <v>41.63</v>
      </c>
      <c r="H66" s="7">
        <f t="shared" si="0"/>
        <v>9.8789941406250019</v>
      </c>
      <c r="I66" s="7">
        <f t="shared" si="1"/>
        <v>19.757988281250004</v>
      </c>
      <c r="J66" s="6" t="s">
        <v>69</v>
      </c>
      <c r="K66" s="6" t="s">
        <v>16</v>
      </c>
    </row>
    <row r="67" spans="1:11" x14ac:dyDescent="0.2">
      <c r="A67" s="4">
        <v>65</v>
      </c>
      <c r="B67" s="6" t="s">
        <v>4000</v>
      </c>
      <c r="C67" s="6" t="s">
        <v>4001</v>
      </c>
      <c r="D67" s="6" t="s">
        <v>4002</v>
      </c>
      <c r="E67" s="6" t="s">
        <v>14</v>
      </c>
      <c r="F67" s="4">
        <v>1</v>
      </c>
      <c r="G67" s="4">
        <v>41.63</v>
      </c>
      <c r="H67" s="7">
        <f t="shared" si="0"/>
        <v>9.8789941406250019</v>
      </c>
      <c r="I67" s="7">
        <f t="shared" si="1"/>
        <v>9.8789941406250019</v>
      </c>
      <c r="J67" s="6" t="s">
        <v>69</v>
      </c>
      <c r="K67" s="6" t="s">
        <v>16</v>
      </c>
    </row>
    <row r="68" spans="1:11" x14ac:dyDescent="0.2">
      <c r="A68" s="4">
        <v>66</v>
      </c>
      <c r="B68" s="6" t="s">
        <v>4003</v>
      </c>
      <c r="C68" s="6" t="s">
        <v>4004</v>
      </c>
      <c r="D68" s="6" t="s">
        <v>4005</v>
      </c>
      <c r="E68" s="6" t="s">
        <v>14</v>
      </c>
      <c r="F68" s="4">
        <v>1</v>
      </c>
      <c r="G68" s="4">
        <v>49.96</v>
      </c>
      <c r="H68" s="7">
        <f t="shared" ref="H68:H77" si="2">G68*0.75*0.75*0.75*0.75*0.75</f>
        <v>11.855742187500001</v>
      </c>
      <c r="I68" s="7">
        <f t="shared" ref="I68:I77" si="3">F68*H68</f>
        <v>11.855742187500001</v>
      </c>
      <c r="J68" s="6" t="s">
        <v>29</v>
      </c>
      <c r="K68" s="6" t="s">
        <v>16</v>
      </c>
    </row>
    <row r="69" spans="1:11" x14ac:dyDescent="0.2">
      <c r="A69" s="4">
        <v>67</v>
      </c>
      <c r="B69" s="6" t="s">
        <v>4006</v>
      </c>
      <c r="C69" s="6" t="s">
        <v>4007</v>
      </c>
      <c r="D69" s="6" t="s">
        <v>4008</v>
      </c>
      <c r="E69" s="6" t="s">
        <v>14</v>
      </c>
      <c r="F69" s="4">
        <v>1</v>
      </c>
      <c r="G69" s="4">
        <v>41.63</v>
      </c>
      <c r="H69" s="7">
        <f t="shared" si="2"/>
        <v>9.8789941406250019</v>
      </c>
      <c r="I69" s="7">
        <f t="shared" si="3"/>
        <v>9.8789941406250019</v>
      </c>
      <c r="J69" s="6" t="s">
        <v>69</v>
      </c>
      <c r="K69" s="6" t="s">
        <v>16</v>
      </c>
    </row>
    <row r="70" spans="1:11" x14ac:dyDescent="0.2">
      <c r="A70" s="4">
        <v>68</v>
      </c>
      <c r="B70" s="6" t="s">
        <v>4009</v>
      </c>
      <c r="C70" s="6" t="s">
        <v>4010</v>
      </c>
      <c r="D70" s="6" t="s">
        <v>4011</v>
      </c>
      <c r="E70" s="6" t="s">
        <v>14</v>
      </c>
      <c r="F70" s="4">
        <v>6</v>
      </c>
      <c r="G70" s="4">
        <v>49.96</v>
      </c>
      <c r="H70" s="7">
        <f t="shared" si="2"/>
        <v>11.855742187500001</v>
      </c>
      <c r="I70" s="7">
        <f t="shared" si="3"/>
        <v>71.134453125000007</v>
      </c>
      <c r="J70" s="6" t="s">
        <v>69</v>
      </c>
      <c r="K70" s="6" t="s">
        <v>16</v>
      </c>
    </row>
    <row r="71" spans="1:11" x14ac:dyDescent="0.2">
      <c r="A71" s="4">
        <v>69</v>
      </c>
      <c r="B71" s="6" t="s">
        <v>4012</v>
      </c>
      <c r="C71" s="6" t="s">
        <v>4013</v>
      </c>
      <c r="D71" s="6" t="s">
        <v>4014</v>
      </c>
      <c r="E71" s="6" t="s">
        <v>14</v>
      </c>
      <c r="F71" s="4">
        <v>5</v>
      </c>
      <c r="G71" s="4">
        <v>49.96</v>
      </c>
      <c r="H71" s="7">
        <f t="shared" si="2"/>
        <v>11.855742187500001</v>
      </c>
      <c r="I71" s="7">
        <f t="shared" si="3"/>
        <v>59.278710937500001</v>
      </c>
      <c r="J71" s="6" t="s">
        <v>69</v>
      </c>
      <c r="K71" s="6" t="s">
        <v>16</v>
      </c>
    </row>
    <row r="72" spans="1:11" x14ac:dyDescent="0.2">
      <c r="A72" s="4">
        <v>70</v>
      </c>
      <c r="B72" s="6" t="s">
        <v>4015</v>
      </c>
      <c r="C72" s="6" t="s">
        <v>4016</v>
      </c>
      <c r="D72" s="6" t="s">
        <v>4017</v>
      </c>
      <c r="E72" s="6" t="s">
        <v>14</v>
      </c>
      <c r="F72" s="4">
        <v>1</v>
      </c>
      <c r="G72" s="4">
        <v>49.96</v>
      </c>
      <c r="H72" s="7">
        <f t="shared" si="2"/>
        <v>11.855742187500001</v>
      </c>
      <c r="I72" s="7">
        <f t="shared" si="3"/>
        <v>11.855742187500001</v>
      </c>
      <c r="J72" s="6" t="s">
        <v>69</v>
      </c>
      <c r="K72" s="6" t="s">
        <v>16</v>
      </c>
    </row>
    <row r="73" spans="1:11" x14ac:dyDescent="0.2">
      <c r="A73" s="4">
        <v>71</v>
      </c>
      <c r="B73" s="6" t="s">
        <v>4018</v>
      </c>
      <c r="C73" s="6" t="s">
        <v>4019</v>
      </c>
      <c r="D73" s="6" t="s">
        <v>4020</v>
      </c>
      <c r="E73" s="6" t="s">
        <v>14</v>
      </c>
      <c r="F73" s="4">
        <v>3</v>
      </c>
      <c r="G73" s="4">
        <v>49.96</v>
      </c>
      <c r="H73" s="7">
        <f t="shared" si="2"/>
        <v>11.855742187500001</v>
      </c>
      <c r="I73" s="7">
        <f t="shared" si="3"/>
        <v>35.567226562500004</v>
      </c>
      <c r="J73" s="6" t="s">
        <v>69</v>
      </c>
      <c r="K73" s="6" t="s">
        <v>16</v>
      </c>
    </row>
    <row r="74" spans="1:11" x14ac:dyDescent="0.2">
      <c r="A74" s="4">
        <v>72</v>
      </c>
      <c r="B74" s="6" t="s">
        <v>4021</v>
      </c>
      <c r="C74" s="6" t="s">
        <v>4022</v>
      </c>
      <c r="D74" s="6" t="s">
        <v>4023</v>
      </c>
      <c r="E74" s="6" t="s">
        <v>14</v>
      </c>
      <c r="F74" s="4">
        <v>1</v>
      </c>
      <c r="G74" s="4">
        <v>41.63</v>
      </c>
      <c r="H74" s="7">
        <f t="shared" si="2"/>
        <v>9.8789941406250019</v>
      </c>
      <c r="I74" s="7">
        <f t="shared" si="3"/>
        <v>9.8789941406250019</v>
      </c>
      <c r="J74" s="6" t="s">
        <v>69</v>
      </c>
      <c r="K74" s="6" t="s">
        <v>16</v>
      </c>
    </row>
    <row r="75" spans="1:11" x14ac:dyDescent="0.2">
      <c r="A75" s="4">
        <v>73</v>
      </c>
      <c r="B75" s="6" t="s">
        <v>4024</v>
      </c>
      <c r="C75" s="6" t="s">
        <v>4025</v>
      </c>
      <c r="D75" s="6" t="s">
        <v>4026</v>
      </c>
      <c r="E75" s="6" t="s">
        <v>14</v>
      </c>
      <c r="F75" s="4">
        <v>1</v>
      </c>
      <c r="G75" s="4">
        <v>49.96</v>
      </c>
      <c r="H75" s="7">
        <f t="shared" si="2"/>
        <v>11.855742187500001</v>
      </c>
      <c r="I75" s="7">
        <f t="shared" si="3"/>
        <v>11.855742187500001</v>
      </c>
      <c r="J75" s="6" t="s">
        <v>29</v>
      </c>
      <c r="K75" s="6" t="s">
        <v>16</v>
      </c>
    </row>
    <row r="76" spans="1:11" x14ac:dyDescent="0.2">
      <c r="A76" s="4">
        <v>74</v>
      </c>
      <c r="B76" s="6" t="s">
        <v>4027</v>
      </c>
      <c r="C76" s="6" t="s">
        <v>4028</v>
      </c>
      <c r="D76" s="6" t="s">
        <v>4029</v>
      </c>
      <c r="E76" s="6" t="s">
        <v>14</v>
      </c>
      <c r="F76" s="4">
        <v>1</v>
      </c>
      <c r="G76" s="4">
        <v>45.79</v>
      </c>
      <c r="H76" s="7">
        <f t="shared" si="2"/>
        <v>10.866181640624999</v>
      </c>
      <c r="I76" s="7">
        <f t="shared" si="3"/>
        <v>10.866181640624999</v>
      </c>
      <c r="J76" s="6" t="s">
        <v>69</v>
      </c>
      <c r="K76" s="6" t="s">
        <v>16</v>
      </c>
    </row>
    <row r="77" spans="1:11" x14ac:dyDescent="0.2">
      <c r="A77" s="4">
        <v>75</v>
      </c>
      <c r="B77" s="6" t="s">
        <v>4030</v>
      </c>
      <c r="C77" s="6" t="s">
        <v>4031</v>
      </c>
      <c r="D77" s="6" t="s">
        <v>4032</v>
      </c>
      <c r="E77" s="6" t="s">
        <v>14</v>
      </c>
      <c r="F77" s="4">
        <v>1</v>
      </c>
      <c r="G77" s="4">
        <v>49.96</v>
      </c>
      <c r="H77" s="7">
        <f t="shared" si="2"/>
        <v>11.855742187500001</v>
      </c>
      <c r="I77" s="7">
        <f t="shared" si="3"/>
        <v>11.855742187500001</v>
      </c>
      <c r="J77" s="6" t="s">
        <v>29</v>
      </c>
      <c r="K77" s="6" t="s">
        <v>16</v>
      </c>
    </row>
    <row r="78" spans="1:11" x14ac:dyDescent="0.2">
      <c r="A78" s="4"/>
      <c r="B78" s="6" t="s">
        <v>404</v>
      </c>
      <c r="C78" s="4"/>
      <c r="D78" s="4"/>
      <c r="E78" s="4"/>
      <c r="F78" s="4">
        <v>142</v>
      </c>
      <c r="G78" s="4"/>
      <c r="H78" s="4"/>
      <c r="I78" s="7">
        <f>SUM(I3:I77)</f>
        <v>1539.1487109375003</v>
      </c>
      <c r="J78" s="4"/>
      <c r="K78" s="4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82A5D0-99CA-0F44-ACC1-0197F2225A82}">
  <dimension ref="A1:K57"/>
  <sheetViews>
    <sheetView workbookViewId="0">
      <selection activeCell="H3" sqref="H3:H56"/>
    </sheetView>
  </sheetViews>
  <sheetFormatPr baseColWidth="10" defaultColWidth="8.83203125" defaultRowHeight="16" x14ac:dyDescent="0.2"/>
  <cols>
    <col min="1" max="1" width="10.1640625" style="5" bestFit="1" customWidth="1"/>
    <col min="2" max="2" width="21.5" style="5" bestFit="1" customWidth="1"/>
    <col min="3" max="3" width="66.6640625" style="5" bestFit="1" customWidth="1"/>
    <col min="4" max="4" width="14.1640625" style="5" bestFit="1" customWidth="1"/>
    <col min="5" max="5" width="14" style="5" bestFit="1" customWidth="1"/>
    <col min="6" max="6" width="8" style="5" bestFit="1" customWidth="1"/>
    <col min="7" max="7" width="16.6640625" style="5" bestFit="1" customWidth="1"/>
    <col min="8" max="8" width="16.6640625" style="5" customWidth="1"/>
    <col min="9" max="9" width="15.6640625" style="5" bestFit="1" customWidth="1"/>
    <col min="10" max="11" width="13.33203125" style="5" bestFit="1" customWidth="1"/>
    <col min="12" max="16384" width="8.83203125" style="5"/>
  </cols>
  <sheetData>
    <row r="1" spans="1:11" x14ac:dyDescent="0.2">
      <c r="A1" s="4"/>
      <c r="B1" s="4" t="s">
        <v>5188</v>
      </c>
      <c r="C1" s="4"/>
      <c r="D1" s="4"/>
      <c r="E1" s="4"/>
      <c r="F1" s="4"/>
      <c r="G1" s="4"/>
      <c r="H1" s="4"/>
      <c r="I1" s="4"/>
      <c r="J1" s="4"/>
      <c r="K1" s="4"/>
    </row>
    <row r="2" spans="1:11" x14ac:dyDescent="0.2">
      <c r="A2" s="4" t="s">
        <v>0</v>
      </c>
      <c r="B2" s="6" t="s">
        <v>1</v>
      </c>
      <c r="C2" s="6" t="s">
        <v>2</v>
      </c>
      <c r="D2" s="6" t="s">
        <v>3</v>
      </c>
      <c r="E2" s="6" t="s">
        <v>4</v>
      </c>
      <c r="F2" s="4" t="s">
        <v>5</v>
      </c>
      <c r="G2" s="7" t="s">
        <v>5210</v>
      </c>
      <c r="H2" s="7" t="s">
        <v>8</v>
      </c>
      <c r="I2" s="4" t="s">
        <v>7</v>
      </c>
      <c r="J2" s="6" t="s">
        <v>9</v>
      </c>
      <c r="K2" s="6" t="s">
        <v>10</v>
      </c>
    </row>
    <row r="3" spans="1:11" x14ac:dyDescent="0.2">
      <c r="A3" s="4">
        <v>1</v>
      </c>
      <c r="B3" s="6" t="s">
        <v>4033</v>
      </c>
      <c r="C3" s="6" t="s">
        <v>4034</v>
      </c>
      <c r="D3" s="6" t="s">
        <v>4035</v>
      </c>
      <c r="E3" s="6" t="s">
        <v>14</v>
      </c>
      <c r="F3" s="4">
        <v>9</v>
      </c>
      <c r="G3" s="4">
        <v>0.13</v>
      </c>
      <c r="H3" s="7">
        <f>G3*0.75*0.75*0.75*0.75*0.75</f>
        <v>3.0849609374999996E-2</v>
      </c>
      <c r="I3" s="7">
        <f>F3*H3</f>
        <v>0.27764648437499995</v>
      </c>
      <c r="J3" s="6" t="s">
        <v>29</v>
      </c>
      <c r="K3" s="6" t="s">
        <v>16</v>
      </c>
    </row>
    <row r="4" spans="1:11" x14ac:dyDescent="0.2">
      <c r="A4" s="4">
        <v>2</v>
      </c>
      <c r="B4" s="6" t="s">
        <v>4036</v>
      </c>
      <c r="C4" s="6" t="s">
        <v>4037</v>
      </c>
      <c r="D4" s="6" t="s">
        <v>4038</v>
      </c>
      <c r="E4" s="6" t="s">
        <v>14</v>
      </c>
      <c r="F4" s="4">
        <v>6</v>
      </c>
      <c r="G4" s="4">
        <v>0.13</v>
      </c>
      <c r="H4" s="7">
        <f t="shared" ref="H4:H56" si="0">G4*0.75*0.75*0.75*0.75*0.75</f>
        <v>3.0849609374999996E-2</v>
      </c>
      <c r="I4" s="7">
        <f t="shared" ref="I4:I56" si="1">F4*H4</f>
        <v>0.18509765624999996</v>
      </c>
      <c r="J4" s="6" t="s">
        <v>29</v>
      </c>
      <c r="K4" s="6" t="s">
        <v>16</v>
      </c>
    </row>
    <row r="5" spans="1:11" x14ac:dyDescent="0.2">
      <c r="A5" s="4">
        <v>3</v>
      </c>
      <c r="B5" s="6" t="s">
        <v>4039</v>
      </c>
      <c r="C5" s="6" t="s">
        <v>4040</v>
      </c>
      <c r="D5" s="6" t="s">
        <v>4041</v>
      </c>
      <c r="E5" s="6" t="s">
        <v>14</v>
      </c>
      <c r="F5" s="4">
        <v>10</v>
      </c>
      <c r="G5" s="4">
        <v>0.13</v>
      </c>
      <c r="H5" s="7">
        <f t="shared" si="0"/>
        <v>3.0849609374999996E-2</v>
      </c>
      <c r="I5" s="7">
        <f t="shared" si="1"/>
        <v>0.30849609374999998</v>
      </c>
      <c r="J5" s="6" t="s">
        <v>29</v>
      </c>
      <c r="K5" s="6" t="s">
        <v>16</v>
      </c>
    </row>
    <row r="6" spans="1:11" x14ac:dyDescent="0.2">
      <c r="A6" s="4">
        <v>4</v>
      </c>
      <c r="B6" s="6" t="s">
        <v>4042</v>
      </c>
      <c r="C6" s="6" t="s">
        <v>4043</v>
      </c>
      <c r="D6" s="6" t="s">
        <v>4044</v>
      </c>
      <c r="E6" s="6" t="s">
        <v>14</v>
      </c>
      <c r="F6" s="4">
        <v>5</v>
      </c>
      <c r="G6" s="4">
        <v>0.13</v>
      </c>
      <c r="H6" s="7">
        <f t="shared" si="0"/>
        <v>3.0849609374999996E-2</v>
      </c>
      <c r="I6" s="7">
        <f t="shared" si="1"/>
        <v>0.15424804687499999</v>
      </c>
      <c r="J6" s="6" t="s">
        <v>29</v>
      </c>
      <c r="K6" s="6" t="s">
        <v>16</v>
      </c>
    </row>
    <row r="7" spans="1:11" x14ac:dyDescent="0.2">
      <c r="A7" s="4">
        <v>5</v>
      </c>
      <c r="B7" s="6" t="s">
        <v>4045</v>
      </c>
      <c r="C7" s="6" t="s">
        <v>4046</v>
      </c>
      <c r="D7" s="6" t="s">
        <v>4047</v>
      </c>
      <c r="E7" s="6" t="s">
        <v>14</v>
      </c>
      <c r="F7" s="4">
        <v>15</v>
      </c>
      <c r="G7" s="4">
        <v>0.13</v>
      </c>
      <c r="H7" s="7">
        <f t="shared" si="0"/>
        <v>3.0849609374999996E-2</v>
      </c>
      <c r="I7" s="7">
        <f t="shared" si="1"/>
        <v>0.46274414062499997</v>
      </c>
      <c r="J7" s="6" t="s">
        <v>29</v>
      </c>
      <c r="K7" s="6" t="s">
        <v>16</v>
      </c>
    </row>
    <row r="8" spans="1:11" x14ac:dyDescent="0.2">
      <c r="A8" s="4">
        <v>6</v>
      </c>
      <c r="B8" s="6" t="s">
        <v>4048</v>
      </c>
      <c r="C8" s="6" t="s">
        <v>4049</v>
      </c>
      <c r="D8" s="6" t="s">
        <v>4050</v>
      </c>
      <c r="E8" s="6" t="s">
        <v>14</v>
      </c>
      <c r="F8" s="4">
        <v>5</v>
      </c>
      <c r="G8" s="4">
        <v>0.13</v>
      </c>
      <c r="H8" s="7">
        <f t="shared" si="0"/>
        <v>3.0849609374999996E-2</v>
      </c>
      <c r="I8" s="7">
        <f t="shared" si="1"/>
        <v>0.15424804687499999</v>
      </c>
      <c r="J8" s="6" t="s">
        <v>29</v>
      </c>
      <c r="K8" s="6" t="s">
        <v>16</v>
      </c>
    </row>
    <row r="9" spans="1:11" x14ac:dyDescent="0.2">
      <c r="A9" s="4">
        <v>7</v>
      </c>
      <c r="B9" s="6" t="s">
        <v>4051</v>
      </c>
      <c r="C9" s="6" t="s">
        <v>4052</v>
      </c>
      <c r="D9" s="6" t="s">
        <v>4053</v>
      </c>
      <c r="E9" s="6" t="s">
        <v>14</v>
      </c>
      <c r="F9" s="4">
        <v>4</v>
      </c>
      <c r="G9" s="4">
        <v>0.13</v>
      </c>
      <c r="H9" s="7">
        <f t="shared" si="0"/>
        <v>3.0849609374999996E-2</v>
      </c>
      <c r="I9" s="7">
        <f t="shared" si="1"/>
        <v>0.12339843749999999</v>
      </c>
      <c r="J9" s="6" t="s">
        <v>29</v>
      </c>
      <c r="K9" s="6" t="s">
        <v>16</v>
      </c>
    </row>
    <row r="10" spans="1:11" x14ac:dyDescent="0.2">
      <c r="A10" s="4">
        <v>8</v>
      </c>
      <c r="B10" s="6" t="s">
        <v>4054</v>
      </c>
      <c r="C10" s="6" t="s">
        <v>4055</v>
      </c>
      <c r="D10" s="6" t="s">
        <v>4056</v>
      </c>
      <c r="E10" s="6" t="s">
        <v>14</v>
      </c>
      <c r="F10" s="4">
        <v>6</v>
      </c>
      <c r="G10" s="4">
        <v>0.13</v>
      </c>
      <c r="H10" s="7">
        <f t="shared" si="0"/>
        <v>3.0849609374999996E-2</v>
      </c>
      <c r="I10" s="7">
        <f t="shared" si="1"/>
        <v>0.18509765624999996</v>
      </c>
      <c r="J10" s="6" t="s">
        <v>29</v>
      </c>
      <c r="K10" s="6" t="s">
        <v>16</v>
      </c>
    </row>
    <row r="11" spans="1:11" x14ac:dyDescent="0.2">
      <c r="A11" s="4">
        <v>9</v>
      </c>
      <c r="B11" s="6" t="s">
        <v>4057</v>
      </c>
      <c r="C11" s="6" t="s">
        <v>4058</v>
      </c>
      <c r="D11" s="6" t="s">
        <v>4059</v>
      </c>
      <c r="E11" s="6" t="s">
        <v>14</v>
      </c>
      <c r="F11" s="4">
        <v>4</v>
      </c>
      <c r="G11" s="4">
        <v>0.13</v>
      </c>
      <c r="H11" s="7">
        <f t="shared" si="0"/>
        <v>3.0849609374999996E-2</v>
      </c>
      <c r="I11" s="7">
        <f t="shared" si="1"/>
        <v>0.12339843749999999</v>
      </c>
      <c r="J11" s="6" t="s">
        <v>69</v>
      </c>
      <c r="K11" s="6" t="s">
        <v>16</v>
      </c>
    </row>
    <row r="12" spans="1:11" x14ac:dyDescent="0.2">
      <c r="A12" s="4">
        <v>10</v>
      </c>
      <c r="B12" s="6" t="s">
        <v>4060</v>
      </c>
      <c r="C12" s="6" t="s">
        <v>4061</v>
      </c>
      <c r="D12" s="6" t="s">
        <v>4062</v>
      </c>
      <c r="E12" s="6" t="s">
        <v>14</v>
      </c>
      <c r="F12" s="4">
        <v>8</v>
      </c>
      <c r="G12" s="4">
        <v>0.13</v>
      </c>
      <c r="H12" s="7">
        <f t="shared" si="0"/>
        <v>3.0849609374999996E-2</v>
      </c>
      <c r="I12" s="7">
        <f t="shared" si="1"/>
        <v>0.24679687499999997</v>
      </c>
      <c r="J12" s="6" t="s">
        <v>69</v>
      </c>
      <c r="K12" s="6" t="s">
        <v>16</v>
      </c>
    </row>
    <row r="13" spans="1:11" x14ac:dyDescent="0.2">
      <c r="A13" s="4">
        <v>11</v>
      </c>
      <c r="B13" s="6" t="s">
        <v>4063</v>
      </c>
      <c r="C13" s="6" t="s">
        <v>4064</v>
      </c>
      <c r="D13" s="6" t="s">
        <v>4065</v>
      </c>
      <c r="E13" s="6" t="s">
        <v>14</v>
      </c>
      <c r="F13" s="4">
        <v>13</v>
      </c>
      <c r="G13" s="4">
        <v>0.13</v>
      </c>
      <c r="H13" s="7">
        <f t="shared" si="0"/>
        <v>3.0849609374999996E-2</v>
      </c>
      <c r="I13" s="7">
        <f t="shared" si="1"/>
        <v>0.40104492187499996</v>
      </c>
      <c r="J13" s="6" t="s">
        <v>29</v>
      </c>
      <c r="K13" s="6" t="s">
        <v>16</v>
      </c>
    </row>
    <row r="14" spans="1:11" x14ac:dyDescent="0.2">
      <c r="A14" s="4">
        <v>12</v>
      </c>
      <c r="B14" s="6" t="s">
        <v>4066</v>
      </c>
      <c r="C14" s="6" t="s">
        <v>4067</v>
      </c>
      <c r="D14" s="6" t="s">
        <v>4068</v>
      </c>
      <c r="E14" s="6" t="s">
        <v>14</v>
      </c>
      <c r="F14" s="4">
        <v>6</v>
      </c>
      <c r="G14" s="4">
        <v>0.13</v>
      </c>
      <c r="H14" s="7">
        <f t="shared" si="0"/>
        <v>3.0849609374999996E-2</v>
      </c>
      <c r="I14" s="7">
        <f t="shared" si="1"/>
        <v>0.18509765624999996</v>
      </c>
      <c r="J14" s="6" t="s">
        <v>69</v>
      </c>
      <c r="K14" s="6" t="s">
        <v>16</v>
      </c>
    </row>
    <row r="15" spans="1:11" x14ac:dyDescent="0.2">
      <c r="A15" s="4">
        <v>13</v>
      </c>
      <c r="B15" s="6" t="s">
        <v>4069</v>
      </c>
      <c r="C15" s="6" t="s">
        <v>4070</v>
      </c>
      <c r="D15" s="6" t="s">
        <v>4071</v>
      </c>
      <c r="E15" s="6" t="s">
        <v>14</v>
      </c>
      <c r="F15" s="4">
        <v>1</v>
      </c>
      <c r="G15" s="4">
        <v>47.37</v>
      </c>
      <c r="H15" s="7">
        <f t="shared" si="0"/>
        <v>11.241123046874998</v>
      </c>
      <c r="I15" s="7">
        <f t="shared" si="1"/>
        <v>11.241123046874998</v>
      </c>
      <c r="J15" s="6" t="s">
        <v>29</v>
      </c>
      <c r="K15" s="6" t="s">
        <v>16</v>
      </c>
    </row>
    <row r="16" spans="1:11" x14ac:dyDescent="0.2">
      <c r="A16" s="4">
        <v>14</v>
      </c>
      <c r="B16" s="6" t="s">
        <v>4072</v>
      </c>
      <c r="C16" s="6" t="s">
        <v>4073</v>
      </c>
      <c r="D16" s="6" t="s">
        <v>4074</v>
      </c>
      <c r="E16" s="6" t="s">
        <v>14</v>
      </c>
      <c r="F16" s="4">
        <v>3</v>
      </c>
      <c r="G16" s="4">
        <v>0.13</v>
      </c>
      <c r="H16" s="7">
        <f t="shared" si="0"/>
        <v>3.0849609374999996E-2</v>
      </c>
      <c r="I16" s="7">
        <f t="shared" si="1"/>
        <v>9.2548828124999982E-2</v>
      </c>
      <c r="J16" s="6" t="s">
        <v>29</v>
      </c>
      <c r="K16" s="6" t="s">
        <v>16</v>
      </c>
    </row>
    <row r="17" spans="1:11" x14ac:dyDescent="0.2">
      <c r="A17" s="4">
        <v>15</v>
      </c>
      <c r="B17" s="6" t="s">
        <v>4075</v>
      </c>
      <c r="C17" s="6" t="s">
        <v>4076</v>
      </c>
      <c r="D17" s="6" t="s">
        <v>4077</v>
      </c>
      <c r="E17" s="6" t="s">
        <v>14</v>
      </c>
      <c r="F17" s="4">
        <v>2</v>
      </c>
      <c r="G17" s="4">
        <v>0.13</v>
      </c>
      <c r="H17" s="7">
        <f t="shared" si="0"/>
        <v>3.0849609374999996E-2</v>
      </c>
      <c r="I17" s="7">
        <f t="shared" si="1"/>
        <v>6.1699218749999993E-2</v>
      </c>
      <c r="J17" s="6" t="s">
        <v>69</v>
      </c>
      <c r="K17" s="6" t="s">
        <v>16</v>
      </c>
    </row>
    <row r="18" spans="1:11" x14ac:dyDescent="0.2">
      <c r="A18" s="4">
        <v>16</v>
      </c>
      <c r="B18" s="6" t="s">
        <v>4078</v>
      </c>
      <c r="C18" s="6" t="s">
        <v>4079</v>
      </c>
      <c r="D18" s="6" t="s">
        <v>4080</v>
      </c>
      <c r="E18" s="6" t="s">
        <v>14</v>
      </c>
      <c r="F18" s="4">
        <v>4</v>
      </c>
      <c r="G18" s="4">
        <v>0.13</v>
      </c>
      <c r="H18" s="7">
        <f t="shared" si="0"/>
        <v>3.0849609374999996E-2</v>
      </c>
      <c r="I18" s="7">
        <f t="shared" si="1"/>
        <v>0.12339843749999999</v>
      </c>
      <c r="J18" s="6" t="s">
        <v>69</v>
      </c>
      <c r="K18" s="6" t="s">
        <v>16</v>
      </c>
    </row>
    <row r="19" spans="1:11" x14ac:dyDescent="0.2">
      <c r="A19" s="4">
        <v>17</v>
      </c>
      <c r="B19" s="6" t="s">
        <v>4081</v>
      </c>
      <c r="C19" s="6" t="s">
        <v>4082</v>
      </c>
      <c r="D19" s="6" t="s">
        <v>4083</v>
      </c>
      <c r="E19" s="6" t="s">
        <v>14</v>
      </c>
      <c r="F19" s="4">
        <v>5</v>
      </c>
      <c r="G19" s="4">
        <v>0.13</v>
      </c>
      <c r="H19" s="7">
        <f t="shared" si="0"/>
        <v>3.0849609374999996E-2</v>
      </c>
      <c r="I19" s="7">
        <f t="shared" si="1"/>
        <v>0.15424804687499999</v>
      </c>
      <c r="J19" s="6" t="s">
        <v>29</v>
      </c>
      <c r="K19" s="6" t="s">
        <v>16</v>
      </c>
    </row>
    <row r="20" spans="1:11" x14ac:dyDescent="0.2">
      <c r="A20" s="4">
        <v>18</v>
      </c>
      <c r="B20" s="6" t="s">
        <v>4084</v>
      </c>
      <c r="C20" s="6" t="s">
        <v>4085</v>
      </c>
      <c r="D20" s="6" t="s">
        <v>4086</v>
      </c>
      <c r="E20" s="6" t="s">
        <v>14</v>
      </c>
      <c r="F20" s="4">
        <v>3</v>
      </c>
      <c r="G20" s="4">
        <v>0.13</v>
      </c>
      <c r="H20" s="7">
        <f t="shared" si="0"/>
        <v>3.0849609374999996E-2</v>
      </c>
      <c r="I20" s="7">
        <f t="shared" si="1"/>
        <v>9.2548828124999982E-2</v>
      </c>
      <c r="J20" s="6" t="s">
        <v>29</v>
      </c>
      <c r="K20" s="6" t="s">
        <v>16</v>
      </c>
    </row>
    <row r="21" spans="1:11" x14ac:dyDescent="0.2">
      <c r="A21" s="4">
        <v>19</v>
      </c>
      <c r="B21" s="6" t="s">
        <v>4087</v>
      </c>
      <c r="C21" s="6" t="s">
        <v>4088</v>
      </c>
      <c r="D21" s="6" t="s">
        <v>4089</v>
      </c>
      <c r="E21" s="6" t="s">
        <v>14</v>
      </c>
      <c r="F21" s="4">
        <v>2</v>
      </c>
      <c r="G21" s="4">
        <v>29.17</v>
      </c>
      <c r="H21" s="7">
        <f t="shared" si="0"/>
        <v>6.9221777343750013</v>
      </c>
      <c r="I21" s="7">
        <f t="shared" si="1"/>
        <v>13.844355468750003</v>
      </c>
      <c r="J21" s="6" t="s">
        <v>29</v>
      </c>
      <c r="K21" s="6" t="s">
        <v>498</v>
      </c>
    </row>
    <row r="22" spans="1:11" x14ac:dyDescent="0.2">
      <c r="A22" s="4">
        <v>20</v>
      </c>
      <c r="B22" s="6" t="s">
        <v>4090</v>
      </c>
      <c r="C22" s="6" t="s">
        <v>4091</v>
      </c>
      <c r="D22" s="6" t="s">
        <v>4092</v>
      </c>
      <c r="E22" s="6" t="s">
        <v>14</v>
      </c>
      <c r="F22" s="4">
        <v>1</v>
      </c>
      <c r="G22" s="4">
        <v>29.17</v>
      </c>
      <c r="H22" s="7">
        <f t="shared" si="0"/>
        <v>6.9221777343750013</v>
      </c>
      <c r="I22" s="7">
        <f t="shared" si="1"/>
        <v>6.9221777343750013</v>
      </c>
      <c r="J22" s="6" t="s">
        <v>29</v>
      </c>
      <c r="K22" s="6" t="s">
        <v>498</v>
      </c>
    </row>
    <row r="23" spans="1:11" x14ac:dyDescent="0.2">
      <c r="A23" s="4">
        <v>21</v>
      </c>
      <c r="B23" s="6" t="s">
        <v>4093</v>
      </c>
      <c r="C23" s="6" t="s">
        <v>4094</v>
      </c>
      <c r="D23" s="6" t="s">
        <v>4095</v>
      </c>
      <c r="E23" s="6" t="s">
        <v>14</v>
      </c>
      <c r="F23" s="4">
        <v>1</v>
      </c>
      <c r="G23" s="4">
        <v>0.13</v>
      </c>
      <c r="H23" s="7">
        <f t="shared" si="0"/>
        <v>3.0849609374999996E-2</v>
      </c>
      <c r="I23" s="7">
        <f t="shared" si="1"/>
        <v>3.0849609374999996E-2</v>
      </c>
      <c r="J23" s="6" t="s">
        <v>29</v>
      </c>
      <c r="K23" s="6" t="s">
        <v>16</v>
      </c>
    </row>
    <row r="24" spans="1:11" x14ac:dyDescent="0.2">
      <c r="A24" s="4">
        <v>22</v>
      </c>
      <c r="B24" s="6" t="s">
        <v>4096</v>
      </c>
      <c r="C24" s="6" t="s">
        <v>4097</v>
      </c>
      <c r="D24" s="6" t="s">
        <v>4098</v>
      </c>
      <c r="E24" s="6" t="s">
        <v>14</v>
      </c>
      <c r="F24" s="4">
        <v>1</v>
      </c>
      <c r="G24" s="4">
        <v>29.17</v>
      </c>
      <c r="H24" s="7">
        <f t="shared" si="0"/>
        <v>6.9221777343750013</v>
      </c>
      <c r="I24" s="7">
        <f t="shared" si="1"/>
        <v>6.9221777343750013</v>
      </c>
      <c r="J24" s="6" t="s">
        <v>29</v>
      </c>
      <c r="K24" s="6" t="s">
        <v>498</v>
      </c>
    </row>
    <row r="25" spans="1:11" x14ac:dyDescent="0.2">
      <c r="A25" s="4">
        <v>23</v>
      </c>
      <c r="B25" s="6" t="s">
        <v>4099</v>
      </c>
      <c r="C25" s="6" t="s">
        <v>4100</v>
      </c>
      <c r="D25" s="6" t="s">
        <v>4101</v>
      </c>
      <c r="E25" s="6" t="s">
        <v>14</v>
      </c>
      <c r="F25" s="4">
        <v>9</v>
      </c>
      <c r="G25" s="4">
        <v>0.13</v>
      </c>
      <c r="H25" s="7">
        <f t="shared" si="0"/>
        <v>3.0849609374999996E-2</v>
      </c>
      <c r="I25" s="7">
        <f t="shared" si="1"/>
        <v>0.27764648437499995</v>
      </c>
      <c r="J25" s="6" t="s">
        <v>29</v>
      </c>
      <c r="K25" s="6" t="s">
        <v>16</v>
      </c>
    </row>
    <row r="26" spans="1:11" x14ac:dyDescent="0.2">
      <c r="A26" s="4">
        <v>24</v>
      </c>
      <c r="B26" s="6" t="s">
        <v>4102</v>
      </c>
      <c r="C26" s="6" t="s">
        <v>4103</v>
      </c>
      <c r="D26" s="6" t="s">
        <v>4104</v>
      </c>
      <c r="E26" s="6" t="s">
        <v>14</v>
      </c>
      <c r="F26" s="4">
        <v>1</v>
      </c>
      <c r="G26" s="4">
        <v>0.13</v>
      </c>
      <c r="H26" s="7">
        <f t="shared" si="0"/>
        <v>3.0849609374999996E-2</v>
      </c>
      <c r="I26" s="7">
        <f t="shared" si="1"/>
        <v>3.0849609374999996E-2</v>
      </c>
      <c r="J26" s="6" t="s">
        <v>69</v>
      </c>
      <c r="K26" s="6" t="s">
        <v>16</v>
      </c>
    </row>
    <row r="27" spans="1:11" x14ac:dyDescent="0.2">
      <c r="A27" s="4">
        <v>25</v>
      </c>
      <c r="B27" s="6" t="s">
        <v>4105</v>
      </c>
      <c r="C27" s="6" t="s">
        <v>4106</v>
      </c>
      <c r="D27" s="6" t="s">
        <v>4107</v>
      </c>
      <c r="E27" s="6" t="s">
        <v>14</v>
      </c>
      <c r="F27" s="4">
        <v>2</v>
      </c>
      <c r="G27" s="4">
        <v>0.13</v>
      </c>
      <c r="H27" s="7">
        <f t="shared" si="0"/>
        <v>3.0849609374999996E-2</v>
      </c>
      <c r="I27" s="7">
        <f t="shared" si="1"/>
        <v>6.1699218749999993E-2</v>
      </c>
      <c r="J27" s="6" t="s">
        <v>29</v>
      </c>
      <c r="K27" s="6" t="s">
        <v>16</v>
      </c>
    </row>
    <row r="28" spans="1:11" x14ac:dyDescent="0.2">
      <c r="A28" s="4">
        <v>26</v>
      </c>
      <c r="B28" s="6" t="s">
        <v>4108</v>
      </c>
      <c r="C28" s="6" t="s">
        <v>4109</v>
      </c>
      <c r="D28" s="6" t="s">
        <v>4110</v>
      </c>
      <c r="E28" s="6" t="s">
        <v>14</v>
      </c>
      <c r="F28" s="4">
        <v>1</v>
      </c>
      <c r="G28" s="4">
        <v>0.13</v>
      </c>
      <c r="H28" s="7">
        <f t="shared" si="0"/>
        <v>3.0849609374999996E-2</v>
      </c>
      <c r="I28" s="7">
        <f t="shared" si="1"/>
        <v>3.0849609374999996E-2</v>
      </c>
      <c r="J28" s="6" t="s">
        <v>29</v>
      </c>
      <c r="K28" s="6" t="s">
        <v>16</v>
      </c>
    </row>
    <row r="29" spans="1:11" x14ac:dyDescent="0.2">
      <c r="A29" s="4">
        <v>27</v>
      </c>
      <c r="B29" s="6" t="s">
        <v>4111</v>
      </c>
      <c r="C29" s="6" t="s">
        <v>4112</v>
      </c>
      <c r="D29" s="6" t="s">
        <v>4113</v>
      </c>
      <c r="E29" s="6" t="s">
        <v>14</v>
      </c>
      <c r="F29" s="4">
        <v>5</v>
      </c>
      <c r="G29" s="4">
        <v>0.13</v>
      </c>
      <c r="H29" s="7">
        <f t="shared" si="0"/>
        <v>3.0849609374999996E-2</v>
      </c>
      <c r="I29" s="7">
        <f t="shared" si="1"/>
        <v>0.15424804687499999</v>
      </c>
      <c r="J29" s="6" t="s">
        <v>29</v>
      </c>
      <c r="K29" s="6" t="s">
        <v>16</v>
      </c>
    </row>
    <row r="30" spans="1:11" x14ac:dyDescent="0.2">
      <c r="A30" s="4">
        <v>28</v>
      </c>
      <c r="B30" s="6" t="s">
        <v>4114</v>
      </c>
      <c r="C30" s="6" t="s">
        <v>4115</v>
      </c>
      <c r="D30" s="6" t="s">
        <v>4116</v>
      </c>
      <c r="E30" s="6" t="s">
        <v>14</v>
      </c>
      <c r="F30" s="4">
        <v>2</v>
      </c>
      <c r="G30" s="4">
        <v>0.13</v>
      </c>
      <c r="H30" s="7">
        <f t="shared" si="0"/>
        <v>3.0849609374999996E-2</v>
      </c>
      <c r="I30" s="7">
        <f t="shared" si="1"/>
        <v>6.1699218749999993E-2</v>
      </c>
      <c r="J30" s="6" t="s">
        <v>29</v>
      </c>
      <c r="K30" s="6" t="s">
        <v>16</v>
      </c>
    </row>
    <row r="31" spans="1:11" x14ac:dyDescent="0.2">
      <c r="A31" s="4">
        <v>29</v>
      </c>
      <c r="B31" s="6" t="s">
        <v>4117</v>
      </c>
      <c r="C31" s="6" t="s">
        <v>4118</v>
      </c>
      <c r="D31" s="6" t="s">
        <v>4119</v>
      </c>
      <c r="E31" s="6" t="s">
        <v>14</v>
      </c>
      <c r="F31" s="4">
        <v>5</v>
      </c>
      <c r="G31" s="4">
        <v>0.13</v>
      </c>
      <c r="H31" s="7">
        <f t="shared" si="0"/>
        <v>3.0849609374999996E-2</v>
      </c>
      <c r="I31" s="7">
        <f t="shared" si="1"/>
        <v>0.15424804687499999</v>
      </c>
      <c r="J31" s="6" t="s">
        <v>29</v>
      </c>
      <c r="K31" s="6" t="s">
        <v>16</v>
      </c>
    </row>
    <row r="32" spans="1:11" x14ac:dyDescent="0.2">
      <c r="A32" s="4">
        <v>30</v>
      </c>
      <c r="B32" s="6" t="s">
        <v>4120</v>
      </c>
      <c r="C32" s="6" t="s">
        <v>4121</v>
      </c>
      <c r="D32" s="6" t="s">
        <v>4122</v>
      </c>
      <c r="E32" s="6" t="s">
        <v>14</v>
      </c>
      <c r="F32" s="4">
        <v>3</v>
      </c>
      <c r="G32" s="4">
        <v>0.13</v>
      </c>
      <c r="H32" s="7">
        <f t="shared" si="0"/>
        <v>3.0849609374999996E-2</v>
      </c>
      <c r="I32" s="7">
        <f t="shared" si="1"/>
        <v>9.2548828124999982E-2</v>
      </c>
      <c r="J32" s="6" t="s">
        <v>29</v>
      </c>
      <c r="K32" s="6" t="s">
        <v>16</v>
      </c>
    </row>
    <row r="33" spans="1:11" x14ac:dyDescent="0.2">
      <c r="A33" s="4">
        <v>31</v>
      </c>
      <c r="B33" s="6" t="s">
        <v>4123</v>
      </c>
      <c r="C33" s="6" t="s">
        <v>4124</v>
      </c>
      <c r="D33" s="6" t="s">
        <v>4125</v>
      </c>
      <c r="E33" s="6" t="s">
        <v>14</v>
      </c>
      <c r="F33" s="4">
        <v>7</v>
      </c>
      <c r="G33" s="4">
        <v>0.13</v>
      </c>
      <c r="H33" s="7">
        <f t="shared" si="0"/>
        <v>3.0849609374999996E-2</v>
      </c>
      <c r="I33" s="7">
        <f t="shared" si="1"/>
        <v>0.21594726562499997</v>
      </c>
      <c r="J33" s="6" t="s">
        <v>29</v>
      </c>
      <c r="K33" s="6" t="s">
        <v>16</v>
      </c>
    </row>
    <row r="34" spans="1:11" x14ac:dyDescent="0.2">
      <c r="A34" s="4">
        <v>32</v>
      </c>
      <c r="B34" s="6" t="s">
        <v>4126</v>
      </c>
      <c r="C34" s="6" t="s">
        <v>4127</v>
      </c>
      <c r="D34" s="6" t="s">
        <v>4128</v>
      </c>
      <c r="E34" s="6" t="s">
        <v>14</v>
      </c>
      <c r="F34" s="4">
        <v>1</v>
      </c>
      <c r="G34" s="4">
        <v>0.13</v>
      </c>
      <c r="H34" s="7">
        <f t="shared" si="0"/>
        <v>3.0849609374999996E-2</v>
      </c>
      <c r="I34" s="7">
        <f t="shared" si="1"/>
        <v>3.0849609374999996E-2</v>
      </c>
      <c r="J34" s="6" t="s">
        <v>29</v>
      </c>
      <c r="K34" s="6" t="s">
        <v>16</v>
      </c>
    </row>
    <row r="35" spans="1:11" x14ac:dyDescent="0.2">
      <c r="A35" s="4">
        <v>33</v>
      </c>
      <c r="B35" s="6" t="s">
        <v>4129</v>
      </c>
      <c r="C35" s="6" t="s">
        <v>4130</v>
      </c>
      <c r="D35" s="6" t="s">
        <v>4131</v>
      </c>
      <c r="E35" s="6" t="s">
        <v>14</v>
      </c>
      <c r="F35" s="4">
        <v>4</v>
      </c>
      <c r="G35" s="4">
        <v>0.13</v>
      </c>
      <c r="H35" s="7">
        <f t="shared" si="0"/>
        <v>3.0849609374999996E-2</v>
      </c>
      <c r="I35" s="7">
        <f t="shared" si="1"/>
        <v>0.12339843749999999</v>
      </c>
      <c r="J35" s="6" t="s">
        <v>29</v>
      </c>
      <c r="K35" s="6" t="s">
        <v>16</v>
      </c>
    </row>
    <row r="36" spans="1:11" x14ac:dyDescent="0.2">
      <c r="A36" s="4">
        <v>34</v>
      </c>
      <c r="B36" s="6" t="s">
        <v>4132</v>
      </c>
      <c r="C36" s="6" t="s">
        <v>4133</v>
      </c>
      <c r="D36" s="6" t="s">
        <v>4134</v>
      </c>
      <c r="E36" s="6" t="s">
        <v>14</v>
      </c>
      <c r="F36" s="4">
        <v>9</v>
      </c>
      <c r="G36" s="4">
        <v>0.13</v>
      </c>
      <c r="H36" s="7">
        <f t="shared" si="0"/>
        <v>3.0849609374999996E-2</v>
      </c>
      <c r="I36" s="7">
        <f t="shared" si="1"/>
        <v>0.27764648437499995</v>
      </c>
      <c r="J36" s="6" t="s">
        <v>29</v>
      </c>
      <c r="K36" s="6" t="s">
        <v>16</v>
      </c>
    </row>
    <row r="37" spans="1:11" x14ac:dyDescent="0.2">
      <c r="A37" s="4">
        <v>35</v>
      </c>
      <c r="B37" s="6" t="s">
        <v>4135</v>
      </c>
      <c r="C37" s="6" t="s">
        <v>4136</v>
      </c>
      <c r="D37" s="6" t="s">
        <v>4137</v>
      </c>
      <c r="E37" s="6" t="s">
        <v>14</v>
      </c>
      <c r="F37" s="4">
        <v>1</v>
      </c>
      <c r="G37" s="4">
        <v>0.13</v>
      </c>
      <c r="H37" s="7">
        <f t="shared" si="0"/>
        <v>3.0849609374999996E-2</v>
      </c>
      <c r="I37" s="7">
        <f t="shared" si="1"/>
        <v>3.0849609374999996E-2</v>
      </c>
      <c r="J37" s="6" t="s">
        <v>29</v>
      </c>
      <c r="K37" s="6" t="s">
        <v>16</v>
      </c>
    </row>
    <row r="38" spans="1:11" x14ac:dyDescent="0.2">
      <c r="A38" s="4">
        <v>36</v>
      </c>
      <c r="B38" s="6" t="s">
        <v>4138</v>
      </c>
      <c r="C38" s="6" t="s">
        <v>4139</v>
      </c>
      <c r="D38" s="6" t="s">
        <v>4140</v>
      </c>
      <c r="E38" s="6" t="s">
        <v>14</v>
      </c>
      <c r="F38" s="4">
        <v>2</v>
      </c>
      <c r="G38" s="4">
        <v>0.13</v>
      </c>
      <c r="H38" s="7">
        <f t="shared" si="0"/>
        <v>3.0849609374999996E-2</v>
      </c>
      <c r="I38" s="7">
        <f t="shared" si="1"/>
        <v>6.1699218749999993E-2</v>
      </c>
      <c r="J38" s="6" t="s">
        <v>29</v>
      </c>
      <c r="K38" s="6" t="s">
        <v>16</v>
      </c>
    </row>
    <row r="39" spans="1:11" x14ac:dyDescent="0.2">
      <c r="A39" s="4">
        <v>37</v>
      </c>
      <c r="B39" s="6" t="s">
        <v>4141</v>
      </c>
      <c r="C39" s="6" t="s">
        <v>4142</v>
      </c>
      <c r="D39" s="6" t="s">
        <v>4143</v>
      </c>
      <c r="E39" s="6" t="s">
        <v>14</v>
      </c>
      <c r="F39" s="4">
        <v>1</v>
      </c>
      <c r="G39" s="4">
        <v>0.13</v>
      </c>
      <c r="H39" s="7">
        <f t="shared" si="0"/>
        <v>3.0849609374999996E-2</v>
      </c>
      <c r="I39" s="7">
        <f t="shared" si="1"/>
        <v>3.0849609374999996E-2</v>
      </c>
      <c r="J39" s="6" t="s">
        <v>29</v>
      </c>
      <c r="K39" s="6" t="s">
        <v>16</v>
      </c>
    </row>
    <row r="40" spans="1:11" x14ac:dyDescent="0.2">
      <c r="A40" s="4">
        <v>38</v>
      </c>
      <c r="B40" s="6" t="s">
        <v>4144</v>
      </c>
      <c r="C40" s="6" t="s">
        <v>4145</v>
      </c>
      <c r="D40" s="6" t="s">
        <v>4146</v>
      </c>
      <c r="E40" s="6" t="s">
        <v>14</v>
      </c>
      <c r="F40" s="4">
        <v>1</v>
      </c>
      <c r="G40" s="4">
        <v>0.13</v>
      </c>
      <c r="H40" s="7">
        <f t="shared" si="0"/>
        <v>3.0849609374999996E-2</v>
      </c>
      <c r="I40" s="7">
        <f t="shared" si="1"/>
        <v>3.0849609374999996E-2</v>
      </c>
      <c r="J40" s="6" t="s">
        <v>29</v>
      </c>
      <c r="K40" s="6" t="s">
        <v>16</v>
      </c>
    </row>
    <row r="41" spans="1:11" x14ac:dyDescent="0.2">
      <c r="A41" s="4">
        <v>39</v>
      </c>
      <c r="B41" s="6" t="s">
        <v>4147</v>
      </c>
      <c r="C41" s="6" t="s">
        <v>4148</v>
      </c>
      <c r="D41" s="6" t="s">
        <v>4149</v>
      </c>
      <c r="E41" s="6" t="s">
        <v>14</v>
      </c>
      <c r="F41" s="4">
        <v>7</v>
      </c>
      <c r="G41" s="4">
        <v>0.13</v>
      </c>
      <c r="H41" s="7">
        <f t="shared" si="0"/>
        <v>3.0849609374999996E-2</v>
      </c>
      <c r="I41" s="7">
        <f t="shared" si="1"/>
        <v>0.21594726562499997</v>
      </c>
      <c r="J41" s="6" t="s">
        <v>29</v>
      </c>
      <c r="K41" s="6" t="s">
        <v>16</v>
      </c>
    </row>
    <row r="42" spans="1:11" x14ac:dyDescent="0.2">
      <c r="A42" s="4">
        <v>40</v>
      </c>
      <c r="B42" s="6" t="s">
        <v>4150</v>
      </c>
      <c r="C42" s="6" t="s">
        <v>4151</v>
      </c>
      <c r="D42" s="6" t="s">
        <v>4152</v>
      </c>
      <c r="E42" s="6" t="s">
        <v>14</v>
      </c>
      <c r="F42" s="4">
        <v>3</v>
      </c>
      <c r="G42" s="4">
        <v>0.13</v>
      </c>
      <c r="H42" s="7">
        <f t="shared" si="0"/>
        <v>3.0849609374999996E-2</v>
      </c>
      <c r="I42" s="7">
        <f t="shared" si="1"/>
        <v>9.2548828124999982E-2</v>
      </c>
      <c r="J42" s="6" t="s">
        <v>29</v>
      </c>
      <c r="K42" s="6" t="s">
        <v>16</v>
      </c>
    </row>
    <row r="43" spans="1:11" x14ac:dyDescent="0.2">
      <c r="A43" s="4">
        <v>41</v>
      </c>
      <c r="B43" s="6" t="s">
        <v>4153</v>
      </c>
      <c r="C43" s="6" t="s">
        <v>4154</v>
      </c>
      <c r="D43" s="6" t="s">
        <v>4155</v>
      </c>
      <c r="E43" s="6" t="s">
        <v>14</v>
      </c>
      <c r="F43" s="4">
        <v>3</v>
      </c>
      <c r="G43" s="4">
        <v>0.13</v>
      </c>
      <c r="H43" s="7">
        <f t="shared" si="0"/>
        <v>3.0849609374999996E-2</v>
      </c>
      <c r="I43" s="7">
        <f t="shared" si="1"/>
        <v>9.2548828124999982E-2</v>
      </c>
      <c r="J43" s="6" t="s">
        <v>29</v>
      </c>
      <c r="K43" s="6" t="s">
        <v>16</v>
      </c>
    </row>
    <row r="44" spans="1:11" x14ac:dyDescent="0.2">
      <c r="A44" s="4">
        <v>42</v>
      </c>
      <c r="B44" s="6" t="s">
        <v>4156</v>
      </c>
      <c r="C44" s="6" t="s">
        <v>4157</v>
      </c>
      <c r="D44" s="6" t="s">
        <v>4158</v>
      </c>
      <c r="E44" s="6" t="s">
        <v>14</v>
      </c>
      <c r="F44" s="4">
        <v>1</v>
      </c>
      <c r="G44" s="4">
        <v>0.13</v>
      </c>
      <c r="H44" s="7">
        <f t="shared" si="0"/>
        <v>3.0849609374999996E-2</v>
      </c>
      <c r="I44" s="7">
        <f t="shared" si="1"/>
        <v>3.0849609374999996E-2</v>
      </c>
      <c r="J44" s="6" t="s">
        <v>29</v>
      </c>
      <c r="K44" s="6" t="s">
        <v>16</v>
      </c>
    </row>
    <row r="45" spans="1:11" x14ac:dyDescent="0.2">
      <c r="A45" s="4">
        <v>43</v>
      </c>
      <c r="B45" s="6" t="s">
        <v>4159</v>
      </c>
      <c r="C45" s="6" t="s">
        <v>4160</v>
      </c>
      <c r="D45" s="6" t="s">
        <v>4161</v>
      </c>
      <c r="E45" s="6" t="s">
        <v>14</v>
      </c>
      <c r="F45" s="4">
        <v>1</v>
      </c>
      <c r="G45" s="4">
        <v>0.13</v>
      </c>
      <c r="H45" s="7">
        <f t="shared" si="0"/>
        <v>3.0849609374999996E-2</v>
      </c>
      <c r="I45" s="7">
        <f t="shared" si="1"/>
        <v>3.0849609374999996E-2</v>
      </c>
      <c r="J45" s="6" t="s">
        <v>29</v>
      </c>
      <c r="K45" s="6" t="s">
        <v>16</v>
      </c>
    </row>
    <row r="46" spans="1:11" x14ac:dyDescent="0.2">
      <c r="A46" s="4">
        <v>44</v>
      </c>
      <c r="B46" s="6" t="s">
        <v>4162</v>
      </c>
      <c r="C46" s="6" t="s">
        <v>4163</v>
      </c>
      <c r="D46" s="6" t="s">
        <v>4164</v>
      </c>
      <c r="E46" s="6" t="s">
        <v>14</v>
      </c>
      <c r="F46" s="4">
        <v>3</v>
      </c>
      <c r="G46" s="4">
        <v>47.37</v>
      </c>
      <c r="H46" s="7">
        <f t="shared" si="0"/>
        <v>11.241123046874998</v>
      </c>
      <c r="I46" s="7">
        <f t="shared" si="1"/>
        <v>33.723369140624996</v>
      </c>
      <c r="J46" s="6" t="s">
        <v>69</v>
      </c>
      <c r="K46" s="6" t="s">
        <v>16</v>
      </c>
    </row>
    <row r="47" spans="1:11" x14ac:dyDescent="0.2">
      <c r="A47" s="4">
        <v>45</v>
      </c>
      <c r="B47" s="6" t="s">
        <v>4165</v>
      </c>
      <c r="C47" s="6" t="s">
        <v>4166</v>
      </c>
      <c r="D47" s="6" t="s">
        <v>4167</v>
      </c>
      <c r="E47" s="6" t="s">
        <v>14</v>
      </c>
      <c r="F47" s="4">
        <v>1</v>
      </c>
      <c r="G47" s="4">
        <v>0.13</v>
      </c>
      <c r="H47" s="7">
        <f t="shared" si="0"/>
        <v>3.0849609374999996E-2</v>
      </c>
      <c r="I47" s="7">
        <f t="shared" si="1"/>
        <v>3.0849609374999996E-2</v>
      </c>
      <c r="J47" s="6" t="s">
        <v>69</v>
      </c>
      <c r="K47" s="6" t="s">
        <v>16</v>
      </c>
    </row>
    <row r="48" spans="1:11" x14ac:dyDescent="0.2">
      <c r="A48" s="4">
        <v>46</v>
      </c>
      <c r="B48" s="6" t="s">
        <v>4168</v>
      </c>
      <c r="C48" s="6" t="s">
        <v>4169</v>
      </c>
      <c r="D48" s="6" t="s">
        <v>4170</v>
      </c>
      <c r="E48" s="6" t="s">
        <v>14</v>
      </c>
      <c r="F48" s="4">
        <v>3</v>
      </c>
      <c r="G48" s="4">
        <v>0.13</v>
      </c>
      <c r="H48" s="7">
        <f t="shared" si="0"/>
        <v>3.0849609374999996E-2</v>
      </c>
      <c r="I48" s="7">
        <f t="shared" si="1"/>
        <v>9.2548828124999982E-2</v>
      </c>
      <c r="J48" s="6" t="s">
        <v>69</v>
      </c>
      <c r="K48" s="6" t="s">
        <v>16</v>
      </c>
    </row>
    <row r="49" spans="1:11" x14ac:dyDescent="0.2">
      <c r="A49" s="4">
        <v>47</v>
      </c>
      <c r="B49" s="6" t="s">
        <v>4171</v>
      </c>
      <c r="C49" s="6" t="s">
        <v>4172</v>
      </c>
      <c r="D49" s="6" t="s">
        <v>4173</v>
      </c>
      <c r="E49" s="6" t="s">
        <v>14</v>
      </c>
      <c r="F49" s="4">
        <v>4</v>
      </c>
      <c r="G49" s="4">
        <v>0.13</v>
      </c>
      <c r="H49" s="7">
        <f t="shared" si="0"/>
        <v>3.0849609374999996E-2</v>
      </c>
      <c r="I49" s="7">
        <f t="shared" si="1"/>
        <v>0.12339843749999999</v>
      </c>
      <c r="J49" s="6" t="s">
        <v>69</v>
      </c>
      <c r="K49" s="6" t="s">
        <v>16</v>
      </c>
    </row>
    <row r="50" spans="1:11" x14ac:dyDescent="0.2">
      <c r="A50" s="4">
        <v>48</v>
      </c>
      <c r="B50" s="6" t="s">
        <v>4174</v>
      </c>
      <c r="C50" s="6" t="s">
        <v>4175</v>
      </c>
      <c r="D50" s="6" t="s">
        <v>4176</v>
      </c>
      <c r="E50" s="6" t="s">
        <v>14</v>
      </c>
      <c r="F50" s="4">
        <v>10</v>
      </c>
      <c r="G50" s="4">
        <v>0.13</v>
      </c>
      <c r="H50" s="7">
        <f t="shared" si="0"/>
        <v>3.0849609374999996E-2</v>
      </c>
      <c r="I50" s="7">
        <f t="shared" si="1"/>
        <v>0.30849609374999998</v>
      </c>
      <c r="J50" s="6" t="s">
        <v>69</v>
      </c>
      <c r="K50" s="6" t="s">
        <v>16</v>
      </c>
    </row>
    <row r="51" spans="1:11" x14ac:dyDescent="0.2">
      <c r="A51" s="4">
        <v>49</v>
      </c>
      <c r="B51" s="6" t="s">
        <v>4177</v>
      </c>
      <c r="C51" s="6" t="s">
        <v>4178</v>
      </c>
      <c r="D51" s="6" t="s">
        <v>4179</v>
      </c>
      <c r="E51" s="6" t="s">
        <v>14</v>
      </c>
      <c r="F51" s="4">
        <v>1</v>
      </c>
      <c r="G51" s="4">
        <v>0.13</v>
      </c>
      <c r="H51" s="7">
        <f t="shared" si="0"/>
        <v>3.0849609374999996E-2</v>
      </c>
      <c r="I51" s="7">
        <f t="shared" si="1"/>
        <v>3.0849609374999996E-2</v>
      </c>
      <c r="J51" s="6" t="s">
        <v>69</v>
      </c>
      <c r="K51" s="6" t="s">
        <v>16</v>
      </c>
    </row>
    <row r="52" spans="1:11" x14ac:dyDescent="0.2">
      <c r="A52" s="4">
        <v>50</v>
      </c>
      <c r="B52" s="6" t="s">
        <v>4180</v>
      </c>
      <c r="C52" s="6" t="s">
        <v>4181</v>
      </c>
      <c r="D52" s="6" t="s">
        <v>4182</v>
      </c>
      <c r="E52" s="6" t="s">
        <v>14</v>
      </c>
      <c r="F52" s="4">
        <v>1</v>
      </c>
      <c r="G52" s="4">
        <v>47.37</v>
      </c>
      <c r="H52" s="7">
        <f t="shared" si="0"/>
        <v>11.241123046874998</v>
      </c>
      <c r="I52" s="7">
        <f t="shared" si="1"/>
        <v>11.241123046874998</v>
      </c>
      <c r="J52" s="6" t="s">
        <v>29</v>
      </c>
      <c r="K52" s="6" t="s">
        <v>16</v>
      </c>
    </row>
    <row r="53" spans="1:11" x14ac:dyDescent="0.2">
      <c r="A53" s="4">
        <v>51</v>
      </c>
      <c r="B53" s="6" t="s">
        <v>4183</v>
      </c>
      <c r="C53" s="6" t="s">
        <v>4184</v>
      </c>
      <c r="D53" s="6" t="s">
        <v>4185</v>
      </c>
      <c r="E53" s="6" t="s">
        <v>14</v>
      </c>
      <c r="F53" s="4">
        <v>5</v>
      </c>
      <c r="G53" s="4">
        <v>0.13</v>
      </c>
      <c r="H53" s="7">
        <f t="shared" si="0"/>
        <v>3.0849609374999996E-2</v>
      </c>
      <c r="I53" s="7">
        <f t="shared" si="1"/>
        <v>0.15424804687499999</v>
      </c>
      <c r="J53" s="6" t="s">
        <v>29</v>
      </c>
      <c r="K53" s="6" t="s">
        <v>16</v>
      </c>
    </row>
    <row r="54" spans="1:11" x14ac:dyDescent="0.2">
      <c r="A54" s="4">
        <v>52</v>
      </c>
      <c r="B54" s="6" t="s">
        <v>4186</v>
      </c>
      <c r="C54" s="6" t="s">
        <v>4187</v>
      </c>
      <c r="D54" s="6" t="s">
        <v>4188</v>
      </c>
      <c r="E54" s="6" t="s">
        <v>14</v>
      </c>
      <c r="F54" s="4">
        <v>3</v>
      </c>
      <c r="G54" s="4">
        <v>0.13</v>
      </c>
      <c r="H54" s="7">
        <f t="shared" si="0"/>
        <v>3.0849609374999996E-2</v>
      </c>
      <c r="I54" s="7">
        <f t="shared" si="1"/>
        <v>9.2548828124999982E-2</v>
      </c>
      <c r="J54" s="6" t="s">
        <v>29</v>
      </c>
      <c r="K54" s="6" t="s">
        <v>16</v>
      </c>
    </row>
    <row r="55" spans="1:11" x14ac:dyDescent="0.2">
      <c r="A55" s="4">
        <v>53</v>
      </c>
      <c r="B55" s="6" t="s">
        <v>4189</v>
      </c>
      <c r="C55" s="6" t="s">
        <v>4190</v>
      </c>
      <c r="D55" s="6" t="s">
        <v>4191</v>
      </c>
      <c r="E55" s="6" t="s">
        <v>14</v>
      </c>
      <c r="F55" s="4">
        <v>5</v>
      </c>
      <c r="G55" s="4">
        <v>0.13</v>
      </c>
      <c r="H55" s="7">
        <f t="shared" si="0"/>
        <v>3.0849609374999996E-2</v>
      </c>
      <c r="I55" s="7">
        <f t="shared" si="1"/>
        <v>0.15424804687499999</v>
      </c>
      <c r="J55" s="6" t="s">
        <v>29</v>
      </c>
      <c r="K55" s="6" t="s">
        <v>16</v>
      </c>
    </row>
    <row r="56" spans="1:11" x14ac:dyDescent="0.2">
      <c r="A56" s="4">
        <v>54</v>
      </c>
      <c r="B56" s="6" t="s">
        <v>4192</v>
      </c>
      <c r="C56" s="6" t="s">
        <v>4193</v>
      </c>
      <c r="D56" s="6" t="s">
        <v>4194</v>
      </c>
      <c r="E56" s="6" t="s">
        <v>14</v>
      </c>
      <c r="F56" s="4">
        <v>1</v>
      </c>
      <c r="G56" s="4">
        <v>0.13</v>
      </c>
      <c r="H56" s="7">
        <f t="shared" si="0"/>
        <v>3.0849609374999996E-2</v>
      </c>
      <c r="I56" s="7">
        <f t="shared" si="1"/>
        <v>3.0849609374999996E-2</v>
      </c>
      <c r="J56" s="6" t="s">
        <v>29</v>
      </c>
      <c r="K56" s="6" t="s">
        <v>16</v>
      </c>
    </row>
    <row r="57" spans="1:11" x14ac:dyDescent="0.2">
      <c r="A57" s="4"/>
      <c r="B57" s="6" t="s">
        <v>404</v>
      </c>
      <c r="C57" s="4"/>
      <c r="D57" s="4"/>
      <c r="E57" s="4"/>
      <c r="F57" s="4">
        <v>220</v>
      </c>
      <c r="G57" s="4"/>
      <c r="H57" s="4"/>
      <c r="I57" s="4">
        <f>SUM(I3:I56)</f>
        <v>90.403593749999942</v>
      </c>
      <c r="J57" s="4"/>
      <c r="K57" s="4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69BE37-C93E-B74B-B5DC-40B509A712B2}">
  <dimension ref="A1:K93"/>
  <sheetViews>
    <sheetView workbookViewId="0">
      <selection activeCell="H3" sqref="H3:H92"/>
    </sheetView>
  </sheetViews>
  <sheetFormatPr baseColWidth="10" defaultColWidth="8.83203125" defaultRowHeight="16" x14ac:dyDescent="0.2"/>
  <cols>
    <col min="1" max="1" width="9.5" style="5" bestFit="1" customWidth="1"/>
    <col min="2" max="2" width="21.5" style="5" bestFit="1" customWidth="1"/>
    <col min="3" max="3" width="35.33203125" style="5" bestFit="1" customWidth="1"/>
    <col min="4" max="4" width="13.1640625" style="5" bestFit="1" customWidth="1"/>
    <col min="5" max="5" width="13" style="5" bestFit="1" customWidth="1"/>
    <col min="6" max="6" width="7.5" style="5" bestFit="1" customWidth="1"/>
    <col min="7" max="7" width="15.5" style="5" bestFit="1" customWidth="1"/>
    <col min="8" max="8" width="15.5" style="5" customWidth="1"/>
    <col min="9" max="9" width="14.6640625" style="5" bestFit="1" customWidth="1"/>
    <col min="10" max="11" width="12.5" style="5" bestFit="1" customWidth="1"/>
    <col min="12" max="16384" width="8.83203125" style="5"/>
  </cols>
  <sheetData>
    <row r="1" spans="1:11" x14ac:dyDescent="0.2">
      <c r="A1" s="4"/>
      <c r="B1" s="4" t="s">
        <v>5193</v>
      </c>
      <c r="C1" s="4"/>
      <c r="D1" s="4"/>
      <c r="E1" s="4"/>
      <c r="F1" s="4"/>
      <c r="G1" s="4"/>
      <c r="H1" s="4"/>
      <c r="I1" s="4"/>
      <c r="J1" s="4"/>
      <c r="K1" s="4"/>
    </row>
    <row r="2" spans="1:11" x14ac:dyDescent="0.2">
      <c r="A2" s="4" t="s">
        <v>0</v>
      </c>
      <c r="B2" s="6" t="s">
        <v>1</v>
      </c>
      <c r="C2" s="6" t="s">
        <v>2</v>
      </c>
      <c r="D2" s="6" t="s">
        <v>3</v>
      </c>
      <c r="E2" s="6" t="s">
        <v>4</v>
      </c>
      <c r="F2" s="4" t="s">
        <v>5</v>
      </c>
      <c r="G2" s="7" t="s">
        <v>5210</v>
      </c>
      <c r="H2" s="7" t="s">
        <v>8</v>
      </c>
      <c r="I2" s="4" t="s">
        <v>7</v>
      </c>
      <c r="J2" s="6" t="s">
        <v>9</v>
      </c>
      <c r="K2" s="6" t="s">
        <v>10</v>
      </c>
    </row>
    <row r="3" spans="1:11" x14ac:dyDescent="0.2">
      <c r="A3" s="4">
        <v>1</v>
      </c>
      <c r="B3" s="6" t="s">
        <v>4195</v>
      </c>
      <c r="C3" s="6" t="s">
        <v>4196</v>
      </c>
      <c r="D3" s="6" t="s">
        <v>4197</v>
      </c>
      <c r="E3" s="6" t="s">
        <v>14</v>
      </c>
      <c r="F3" s="4">
        <v>1</v>
      </c>
      <c r="G3" s="4">
        <v>52.29</v>
      </c>
      <c r="H3" s="7">
        <f>G3*0.75*0.75*0.75*0.75*0.75</f>
        <v>12.408662109374999</v>
      </c>
      <c r="I3" s="7">
        <f>F3*H3</f>
        <v>12.408662109374999</v>
      </c>
      <c r="J3" s="6" t="s">
        <v>29</v>
      </c>
      <c r="K3" s="6" t="s">
        <v>16</v>
      </c>
    </row>
    <row r="4" spans="1:11" x14ac:dyDescent="0.2">
      <c r="A4" s="4">
        <v>2</v>
      </c>
      <c r="B4" s="6" t="s">
        <v>4198</v>
      </c>
      <c r="C4" s="6" t="s">
        <v>4199</v>
      </c>
      <c r="D4" s="6" t="s">
        <v>4200</v>
      </c>
      <c r="E4" s="6" t="s">
        <v>14</v>
      </c>
      <c r="F4" s="4">
        <v>1</v>
      </c>
      <c r="G4" s="4">
        <v>52.3</v>
      </c>
      <c r="H4" s="7">
        <f t="shared" ref="H4:H67" si="0">G4*0.75*0.75*0.75*0.75*0.75</f>
        <v>12.411035156249998</v>
      </c>
      <c r="I4" s="7">
        <f t="shared" ref="I4:I67" si="1">F4*H4</f>
        <v>12.411035156249998</v>
      </c>
      <c r="J4" s="6" t="s">
        <v>29</v>
      </c>
      <c r="K4" s="6" t="s">
        <v>16</v>
      </c>
    </row>
    <row r="5" spans="1:11" x14ac:dyDescent="0.2">
      <c r="A5" s="4">
        <v>3</v>
      </c>
      <c r="B5" s="6" t="s">
        <v>4201</v>
      </c>
      <c r="C5" s="6" t="s">
        <v>4202</v>
      </c>
      <c r="D5" s="6" t="s">
        <v>4203</v>
      </c>
      <c r="E5" s="6" t="s">
        <v>14</v>
      </c>
      <c r="F5" s="4">
        <v>2</v>
      </c>
      <c r="G5" s="4">
        <v>31.8</v>
      </c>
      <c r="H5" s="7">
        <f t="shared" si="0"/>
        <v>7.5462890625000005</v>
      </c>
      <c r="I5" s="7">
        <f t="shared" si="1"/>
        <v>15.092578125000001</v>
      </c>
      <c r="J5" s="6" t="s">
        <v>29</v>
      </c>
      <c r="K5" s="6" t="s">
        <v>16</v>
      </c>
    </row>
    <row r="6" spans="1:11" x14ac:dyDescent="0.2">
      <c r="A6" s="4">
        <v>4</v>
      </c>
      <c r="B6" s="6" t="s">
        <v>4204</v>
      </c>
      <c r="C6" s="6" t="s">
        <v>4205</v>
      </c>
      <c r="D6" s="6" t="s">
        <v>4206</v>
      </c>
      <c r="E6" s="6" t="s">
        <v>14</v>
      </c>
      <c r="F6" s="4">
        <v>3</v>
      </c>
      <c r="G6" s="4">
        <v>31.8</v>
      </c>
      <c r="H6" s="7">
        <f t="shared" si="0"/>
        <v>7.5462890625000005</v>
      </c>
      <c r="I6" s="7">
        <f t="shared" si="1"/>
        <v>22.638867187500001</v>
      </c>
      <c r="J6" s="6" t="s">
        <v>29</v>
      </c>
      <c r="K6" s="6" t="s">
        <v>16</v>
      </c>
    </row>
    <row r="7" spans="1:11" x14ac:dyDescent="0.2">
      <c r="A7" s="4">
        <v>5</v>
      </c>
      <c r="B7" s="6" t="s">
        <v>4207</v>
      </c>
      <c r="C7" s="6" t="s">
        <v>4208</v>
      </c>
      <c r="D7" s="6" t="s">
        <v>4209</v>
      </c>
      <c r="E7" s="6" t="s">
        <v>14</v>
      </c>
      <c r="F7" s="4">
        <v>4</v>
      </c>
      <c r="G7" s="4">
        <v>31.8</v>
      </c>
      <c r="H7" s="7">
        <f t="shared" si="0"/>
        <v>7.5462890625000005</v>
      </c>
      <c r="I7" s="7">
        <f t="shared" si="1"/>
        <v>30.185156250000002</v>
      </c>
      <c r="J7" s="6" t="s">
        <v>29</v>
      </c>
      <c r="K7" s="6" t="s">
        <v>16</v>
      </c>
    </row>
    <row r="8" spans="1:11" x14ac:dyDescent="0.2">
      <c r="A8" s="4">
        <v>6</v>
      </c>
      <c r="B8" s="6" t="s">
        <v>4210</v>
      </c>
      <c r="C8" s="6" t="s">
        <v>4211</v>
      </c>
      <c r="D8" s="6" t="s">
        <v>4212</v>
      </c>
      <c r="E8" s="6" t="s">
        <v>14</v>
      </c>
      <c r="F8" s="4">
        <v>3</v>
      </c>
      <c r="G8" s="4">
        <v>31.8</v>
      </c>
      <c r="H8" s="7">
        <f t="shared" si="0"/>
        <v>7.5462890625000005</v>
      </c>
      <c r="I8" s="7">
        <f t="shared" si="1"/>
        <v>22.638867187500001</v>
      </c>
      <c r="J8" s="6" t="s">
        <v>29</v>
      </c>
      <c r="K8" s="6" t="s">
        <v>16</v>
      </c>
    </row>
    <row r="9" spans="1:11" x14ac:dyDescent="0.2">
      <c r="A9" s="4">
        <v>7</v>
      </c>
      <c r="B9" s="6" t="s">
        <v>4213</v>
      </c>
      <c r="C9" s="6" t="s">
        <v>4214</v>
      </c>
      <c r="D9" s="6" t="s">
        <v>4215</v>
      </c>
      <c r="E9" s="6" t="s">
        <v>14</v>
      </c>
      <c r="F9" s="4">
        <v>4</v>
      </c>
      <c r="G9" s="4">
        <v>29.07</v>
      </c>
      <c r="H9" s="7">
        <f t="shared" si="0"/>
        <v>6.8984472656250002</v>
      </c>
      <c r="I9" s="7">
        <f t="shared" si="1"/>
        <v>27.593789062500001</v>
      </c>
      <c r="J9" s="6" t="s">
        <v>29</v>
      </c>
      <c r="K9" s="6" t="s">
        <v>16</v>
      </c>
    </row>
    <row r="10" spans="1:11" x14ac:dyDescent="0.2">
      <c r="A10" s="4">
        <v>8</v>
      </c>
      <c r="B10" s="6" t="s">
        <v>4216</v>
      </c>
      <c r="C10" s="6" t="s">
        <v>4217</v>
      </c>
      <c r="D10" s="6" t="s">
        <v>4218</v>
      </c>
      <c r="E10" s="6" t="s">
        <v>14</v>
      </c>
      <c r="F10" s="4">
        <v>1</v>
      </c>
      <c r="G10" s="4">
        <v>25</v>
      </c>
      <c r="H10" s="7">
        <f t="shared" si="0"/>
        <v>5.9326171875</v>
      </c>
      <c r="I10" s="7">
        <f t="shared" si="1"/>
        <v>5.9326171875</v>
      </c>
      <c r="J10" s="6" t="s">
        <v>29</v>
      </c>
      <c r="K10" s="6" t="s">
        <v>1723</v>
      </c>
    </row>
    <row r="11" spans="1:11" x14ac:dyDescent="0.2">
      <c r="A11" s="4">
        <v>9</v>
      </c>
      <c r="B11" s="6" t="s">
        <v>4219</v>
      </c>
      <c r="C11" s="6" t="s">
        <v>4220</v>
      </c>
      <c r="D11" s="6" t="s">
        <v>4221</v>
      </c>
      <c r="E11" s="6" t="s">
        <v>14</v>
      </c>
      <c r="F11" s="4">
        <v>2</v>
      </c>
      <c r="G11" s="4">
        <v>30.79</v>
      </c>
      <c r="H11" s="7">
        <f t="shared" si="0"/>
        <v>7.3066113281250011</v>
      </c>
      <c r="I11" s="7">
        <f t="shared" si="1"/>
        <v>14.613222656250002</v>
      </c>
      <c r="J11" s="6" t="s">
        <v>29</v>
      </c>
      <c r="K11" s="6" t="s">
        <v>16</v>
      </c>
    </row>
    <row r="12" spans="1:11" x14ac:dyDescent="0.2">
      <c r="A12" s="4">
        <v>10</v>
      </c>
      <c r="B12" s="6" t="s">
        <v>4222</v>
      </c>
      <c r="C12" s="6" t="s">
        <v>4223</v>
      </c>
      <c r="D12" s="6" t="s">
        <v>4224</v>
      </c>
      <c r="E12" s="6" t="s">
        <v>14</v>
      </c>
      <c r="F12" s="4">
        <v>1</v>
      </c>
      <c r="G12" s="4">
        <v>34.909999999999997</v>
      </c>
      <c r="H12" s="7">
        <f t="shared" si="0"/>
        <v>8.2843066406249992</v>
      </c>
      <c r="I12" s="7">
        <f t="shared" si="1"/>
        <v>8.2843066406249992</v>
      </c>
      <c r="J12" s="6" t="s">
        <v>29</v>
      </c>
      <c r="K12" s="6" t="s">
        <v>16</v>
      </c>
    </row>
    <row r="13" spans="1:11" x14ac:dyDescent="0.2">
      <c r="A13" s="4">
        <v>11</v>
      </c>
      <c r="B13" s="6" t="s">
        <v>4225</v>
      </c>
      <c r="C13" s="6" t="s">
        <v>4226</v>
      </c>
      <c r="D13" s="6" t="s">
        <v>4227</v>
      </c>
      <c r="E13" s="6" t="s">
        <v>14</v>
      </c>
      <c r="F13" s="4">
        <v>3</v>
      </c>
      <c r="G13" s="4">
        <v>26.68</v>
      </c>
      <c r="H13" s="7">
        <f t="shared" si="0"/>
        <v>6.3312890624999998</v>
      </c>
      <c r="I13" s="7">
        <f t="shared" si="1"/>
        <v>18.993867187500001</v>
      </c>
      <c r="J13" s="6" t="s">
        <v>29</v>
      </c>
      <c r="K13" s="6" t="s">
        <v>3645</v>
      </c>
    </row>
    <row r="14" spans="1:11" x14ac:dyDescent="0.2">
      <c r="A14" s="4">
        <v>12</v>
      </c>
      <c r="B14" s="6" t="s">
        <v>4228</v>
      </c>
      <c r="C14" s="6" t="s">
        <v>4229</v>
      </c>
      <c r="D14" s="6" t="s">
        <v>4230</v>
      </c>
      <c r="E14" s="6" t="s">
        <v>14</v>
      </c>
      <c r="F14" s="4">
        <v>4</v>
      </c>
      <c r="G14" s="4">
        <v>30.79</v>
      </c>
      <c r="H14" s="7">
        <f t="shared" si="0"/>
        <v>7.3066113281250011</v>
      </c>
      <c r="I14" s="7">
        <f t="shared" si="1"/>
        <v>29.226445312500005</v>
      </c>
      <c r="J14" s="6" t="s">
        <v>29</v>
      </c>
      <c r="K14" s="6" t="s">
        <v>3645</v>
      </c>
    </row>
    <row r="15" spans="1:11" x14ac:dyDescent="0.2">
      <c r="A15" s="4">
        <v>13</v>
      </c>
      <c r="B15" s="6" t="s">
        <v>4231</v>
      </c>
      <c r="C15" s="6" t="s">
        <v>4232</v>
      </c>
      <c r="D15" s="6" t="s">
        <v>4233</v>
      </c>
      <c r="E15" s="6" t="s">
        <v>14</v>
      </c>
      <c r="F15" s="4">
        <v>1</v>
      </c>
      <c r="G15" s="4">
        <v>34.909999999999997</v>
      </c>
      <c r="H15" s="7">
        <f t="shared" si="0"/>
        <v>8.2843066406249992</v>
      </c>
      <c r="I15" s="7">
        <f t="shared" si="1"/>
        <v>8.2843066406249992</v>
      </c>
      <c r="J15" s="6" t="s">
        <v>29</v>
      </c>
      <c r="K15" s="6" t="s">
        <v>16</v>
      </c>
    </row>
    <row r="16" spans="1:11" x14ac:dyDescent="0.2">
      <c r="A16" s="4">
        <v>14</v>
      </c>
      <c r="B16" s="6" t="s">
        <v>4234</v>
      </c>
      <c r="C16" s="6" t="s">
        <v>4235</v>
      </c>
      <c r="D16" s="6" t="s">
        <v>4236</v>
      </c>
      <c r="E16" s="6" t="s">
        <v>14</v>
      </c>
      <c r="F16" s="4">
        <v>3</v>
      </c>
      <c r="G16" s="4">
        <v>25</v>
      </c>
      <c r="H16" s="7">
        <f t="shared" si="0"/>
        <v>5.9326171875</v>
      </c>
      <c r="I16" s="7">
        <f t="shared" si="1"/>
        <v>17.7978515625</v>
      </c>
      <c r="J16" s="6" t="s">
        <v>29</v>
      </c>
      <c r="K16" s="6" t="s">
        <v>498</v>
      </c>
    </row>
    <row r="17" spans="1:11" x14ac:dyDescent="0.2">
      <c r="A17" s="4">
        <v>15</v>
      </c>
      <c r="B17" s="6" t="s">
        <v>4237</v>
      </c>
      <c r="C17" s="6" t="s">
        <v>4238</v>
      </c>
      <c r="D17" s="6" t="s">
        <v>4239</v>
      </c>
      <c r="E17" s="6" t="s">
        <v>14</v>
      </c>
      <c r="F17" s="4">
        <v>1</v>
      </c>
      <c r="G17" s="4">
        <v>25</v>
      </c>
      <c r="H17" s="7">
        <f t="shared" si="0"/>
        <v>5.9326171875</v>
      </c>
      <c r="I17" s="7">
        <f t="shared" si="1"/>
        <v>5.9326171875</v>
      </c>
      <c r="J17" s="6" t="s">
        <v>29</v>
      </c>
      <c r="K17" s="6" t="s">
        <v>1723</v>
      </c>
    </row>
    <row r="18" spans="1:11" x14ac:dyDescent="0.2">
      <c r="A18" s="4">
        <v>16</v>
      </c>
      <c r="B18" s="6" t="s">
        <v>4240</v>
      </c>
      <c r="C18" s="6" t="s">
        <v>4241</v>
      </c>
      <c r="D18" s="6" t="s">
        <v>4242</v>
      </c>
      <c r="E18" s="6" t="s">
        <v>14</v>
      </c>
      <c r="F18" s="4">
        <v>3</v>
      </c>
      <c r="G18" s="4">
        <v>25</v>
      </c>
      <c r="H18" s="7">
        <f t="shared" si="0"/>
        <v>5.9326171875</v>
      </c>
      <c r="I18" s="7">
        <f t="shared" si="1"/>
        <v>17.7978515625</v>
      </c>
      <c r="J18" s="6" t="s">
        <v>29</v>
      </c>
      <c r="K18" s="6" t="s">
        <v>498</v>
      </c>
    </row>
    <row r="19" spans="1:11" x14ac:dyDescent="0.2">
      <c r="A19" s="4">
        <v>17</v>
      </c>
      <c r="B19" s="6" t="s">
        <v>4243</v>
      </c>
      <c r="C19" s="6" t="s">
        <v>4244</v>
      </c>
      <c r="D19" s="6" t="s">
        <v>4245</v>
      </c>
      <c r="E19" s="6" t="s">
        <v>14</v>
      </c>
      <c r="F19" s="4">
        <v>1</v>
      </c>
      <c r="G19" s="4">
        <v>25</v>
      </c>
      <c r="H19" s="7">
        <f t="shared" si="0"/>
        <v>5.9326171875</v>
      </c>
      <c r="I19" s="7">
        <f t="shared" si="1"/>
        <v>5.9326171875</v>
      </c>
      <c r="J19" s="6" t="s">
        <v>29</v>
      </c>
      <c r="K19" s="6" t="s">
        <v>498</v>
      </c>
    </row>
    <row r="20" spans="1:11" x14ac:dyDescent="0.2">
      <c r="A20" s="4">
        <v>18</v>
      </c>
      <c r="B20" s="6" t="s">
        <v>4246</v>
      </c>
      <c r="C20" s="6" t="s">
        <v>4247</v>
      </c>
      <c r="D20" s="6" t="s">
        <v>4248</v>
      </c>
      <c r="E20" s="6" t="s">
        <v>14</v>
      </c>
      <c r="F20" s="4">
        <v>2</v>
      </c>
      <c r="G20" s="4">
        <v>25</v>
      </c>
      <c r="H20" s="7">
        <f t="shared" si="0"/>
        <v>5.9326171875</v>
      </c>
      <c r="I20" s="7">
        <f t="shared" si="1"/>
        <v>11.865234375</v>
      </c>
      <c r="J20" s="6" t="s">
        <v>29</v>
      </c>
      <c r="K20" s="6" t="s">
        <v>498</v>
      </c>
    </row>
    <row r="21" spans="1:11" x14ac:dyDescent="0.2">
      <c r="A21" s="4">
        <v>19</v>
      </c>
      <c r="B21" s="6" t="s">
        <v>4249</v>
      </c>
      <c r="C21" s="6" t="s">
        <v>4250</v>
      </c>
      <c r="D21" s="6" t="s">
        <v>4251</v>
      </c>
      <c r="E21" s="6" t="s">
        <v>14</v>
      </c>
      <c r="F21" s="4">
        <v>3</v>
      </c>
      <c r="G21" s="4">
        <v>25</v>
      </c>
      <c r="H21" s="7">
        <f t="shared" si="0"/>
        <v>5.9326171875</v>
      </c>
      <c r="I21" s="7">
        <f t="shared" si="1"/>
        <v>17.7978515625</v>
      </c>
      <c r="J21" s="6" t="s">
        <v>29</v>
      </c>
      <c r="K21" s="6" t="s">
        <v>1723</v>
      </c>
    </row>
    <row r="22" spans="1:11" x14ac:dyDescent="0.2">
      <c r="A22" s="4">
        <v>20</v>
      </c>
      <c r="B22" s="6" t="s">
        <v>4252</v>
      </c>
      <c r="C22" s="6" t="s">
        <v>4253</v>
      </c>
      <c r="D22" s="6" t="s">
        <v>4254</v>
      </c>
      <c r="E22" s="6" t="s">
        <v>14</v>
      </c>
      <c r="F22" s="4">
        <v>1</v>
      </c>
      <c r="G22" s="4">
        <v>25</v>
      </c>
      <c r="H22" s="7">
        <f t="shared" si="0"/>
        <v>5.9326171875</v>
      </c>
      <c r="I22" s="7">
        <f t="shared" si="1"/>
        <v>5.9326171875</v>
      </c>
      <c r="J22" s="6" t="s">
        <v>29</v>
      </c>
      <c r="K22" s="6" t="s">
        <v>1723</v>
      </c>
    </row>
    <row r="23" spans="1:11" x14ac:dyDescent="0.2">
      <c r="A23" s="4">
        <v>21</v>
      </c>
      <c r="B23" s="6" t="s">
        <v>4255</v>
      </c>
      <c r="C23" s="6" t="s">
        <v>4256</v>
      </c>
      <c r="D23" s="6" t="s">
        <v>4257</v>
      </c>
      <c r="E23" s="6" t="s">
        <v>14</v>
      </c>
      <c r="F23" s="4">
        <v>1</v>
      </c>
      <c r="G23" s="4">
        <v>44.73</v>
      </c>
      <c r="H23" s="7">
        <f t="shared" si="0"/>
        <v>10.614638671874999</v>
      </c>
      <c r="I23" s="7">
        <f t="shared" si="1"/>
        <v>10.614638671874999</v>
      </c>
      <c r="J23" s="6" t="s">
        <v>29</v>
      </c>
      <c r="K23" s="6" t="s">
        <v>2010</v>
      </c>
    </row>
    <row r="24" spans="1:11" x14ac:dyDescent="0.2">
      <c r="A24" s="4">
        <v>22</v>
      </c>
      <c r="B24" s="6" t="s">
        <v>4258</v>
      </c>
      <c r="C24" s="6" t="s">
        <v>4259</v>
      </c>
      <c r="D24" s="6" t="s">
        <v>4260</v>
      </c>
      <c r="E24" s="6" t="s">
        <v>14</v>
      </c>
      <c r="F24" s="4">
        <v>2</v>
      </c>
      <c r="G24" s="4">
        <v>0.13</v>
      </c>
      <c r="H24" s="7">
        <f t="shared" si="0"/>
        <v>3.0849609374999996E-2</v>
      </c>
      <c r="I24" s="7">
        <f t="shared" si="1"/>
        <v>6.1699218749999993E-2</v>
      </c>
      <c r="J24" s="6" t="s">
        <v>29</v>
      </c>
      <c r="K24" s="6" t="s">
        <v>16</v>
      </c>
    </row>
    <row r="25" spans="1:11" x14ac:dyDescent="0.2">
      <c r="A25" s="4">
        <v>23</v>
      </c>
      <c r="B25" s="6" t="s">
        <v>4261</v>
      </c>
      <c r="C25" s="6" t="s">
        <v>4262</v>
      </c>
      <c r="D25" s="6" t="s">
        <v>4263</v>
      </c>
      <c r="E25" s="6" t="s">
        <v>14</v>
      </c>
      <c r="F25" s="4">
        <v>1</v>
      </c>
      <c r="G25" s="4">
        <v>30.79</v>
      </c>
      <c r="H25" s="7">
        <f t="shared" si="0"/>
        <v>7.3066113281250011</v>
      </c>
      <c r="I25" s="7">
        <f t="shared" si="1"/>
        <v>7.3066113281250011</v>
      </c>
      <c r="J25" s="6" t="s">
        <v>29</v>
      </c>
      <c r="K25" s="6" t="s">
        <v>16</v>
      </c>
    </row>
    <row r="26" spans="1:11" x14ac:dyDescent="0.2">
      <c r="A26" s="4">
        <v>24</v>
      </c>
      <c r="B26" s="6" t="s">
        <v>4264</v>
      </c>
      <c r="C26" s="6" t="s">
        <v>4265</v>
      </c>
      <c r="D26" s="6" t="s">
        <v>4266</v>
      </c>
      <c r="E26" s="6" t="s">
        <v>14</v>
      </c>
      <c r="F26" s="4">
        <v>1</v>
      </c>
      <c r="G26" s="4">
        <v>37.83</v>
      </c>
      <c r="H26" s="7">
        <f t="shared" si="0"/>
        <v>8.9772363281249987</v>
      </c>
      <c r="I26" s="7">
        <f t="shared" si="1"/>
        <v>8.9772363281249987</v>
      </c>
      <c r="J26" s="6" t="s">
        <v>29</v>
      </c>
      <c r="K26" s="6" t="s">
        <v>16</v>
      </c>
    </row>
    <row r="27" spans="1:11" x14ac:dyDescent="0.2">
      <c r="A27" s="4">
        <v>25</v>
      </c>
      <c r="B27" s="6" t="s">
        <v>4267</v>
      </c>
      <c r="C27" s="6" t="s">
        <v>4268</v>
      </c>
      <c r="D27" s="6" t="s">
        <v>4269</v>
      </c>
      <c r="E27" s="6" t="s">
        <v>14</v>
      </c>
      <c r="F27" s="4">
        <v>3</v>
      </c>
      <c r="G27" s="4">
        <v>29.07</v>
      </c>
      <c r="H27" s="7">
        <f t="shared" si="0"/>
        <v>6.8984472656250002</v>
      </c>
      <c r="I27" s="7">
        <f t="shared" si="1"/>
        <v>20.695341796874999</v>
      </c>
      <c r="J27" s="6" t="s">
        <v>29</v>
      </c>
      <c r="K27" s="6" t="s">
        <v>16</v>
      </c>
    </row>
    <row r="28" spans="1:11" x14ac:dyDescent="0.2">
      <c r="A28" s="4">
        <v>26</v>
      </c>
      <c r="B28" s="6" t="s">
        <v>4270</v>
      </c>
      <c r="C28" s="6" t="s">
        <v>4271</v>
      </c>
      <c r="D28" s="6" t="s">
        <v>4272</v>
      </c>
      <c r="E28" s="6" t="s">
        <v>14</v>
      </c>
      <c r="F28" s="4">
        <v>1</v>
      </c>
      <c r="G28" s="4">
        <v>37.83</v>
      </c>
      <c r="H28" s="7">
        <f t="shared" si="0"/>
        <v>8.9772363281249987</v>
      </c>
      <c r="I28" s="7">
        <f t="shared" si="1"/>
        <v>8.9772363281249987</v>
      </c>
      <c r="J28" s="6" t="s">
        <v>29</v>
      </c>
      <c r="K28" s="6" t="s">
        <v>16</v>
      </c>
    </row>
    <row r="29" spans="1:11" x14ac:dyDescent="0.2">
      <c r="A29" s="4">
        <v>27</v>
      </c>
      <c r="B29" s="6" t="s">
        <v>4273</v>
      </c>
      <c r="C29" s="6" t="s">
        <v>4274</v>
      </c>
      <c r="D29" s="6" t="s">
        <v>4275</v>
      </c>
      <c r="E29" s="6" t="s">
        <v>14</v>
      </c>
      <c r="F29" s="4">
        <v>1</v>
      </c>
      <c r="G29" s="4">
        <v>30.79</v>
      </c>
      <c r="H29" s="7">
        <f t="shared" si="0"/>
        <v>7.3066113281250011</v>
      </c>
      <c r="I29" s="7">
        <f t="shared" si="1"/>
        <v>7.3066113281250011</v>
      </c>
      <c r="J29" s="6" t="s">
        <v>29</v>
      </c>
      <c r="K29" s="6" t="s">
        <v>16</v>
      </c>
    </row>
    <row r="30" spans="1:11" x14ac:dyDescent="0.2">
      <c r="A30" s="4">
        <v>28</v>
      </c>
      <c r="B30" s="6" t="s">
        <v>4276</v>
      </c>
      <c r="C30" s="6" t="s">
        <v>4277</v>
      </c>
      <c r="D30" s="6" t="s">
        <v>4278</v>
      </c>
      <c r="E30" s="6" t="s">
        <v>14</v>
      </c>
      <c r="F30" s="4">
        <v>1</v>
      </c>
      <c r="G30" s="4">
        <v>37.83</v>
      </c>
      <c r="H30" s="7">
        <f t="shared" si="0"/>
        <v>8.9772363281249987</v>
      </c>
      <c r="I30" s="7">
        <f t="shared" si="1"/>
        <v>8.9772363281249987</v>
      </c>
      <c r="J30" s="6" t="s">
        <v>29</v>
      </c>
      <c r="K30" s="6" t="s">
        <v>16</v>
      </c>
    </row>
    <row r="31" spans="1:11" x14ac:dyDescent="0.2">
      <c r="A31" s="4">
        <v>29</v>
      </c>
      <c r="B31" s="6" t="s">
        <v>4279</v>
      </c>
      <c r="C31" s="6" t="s">
        <v>4280</v>
      </c>
      <c r="D31" s="6" t="s">
        <v>4281</v>
      </c>
      <c r="E31" s="6" t="s">
        <v>14</v>
      </c>
      <c r="F31" s="4">
        <v>1</v>
      </c>
      <c r="G31" s="4">
        <v>30.79</v>
      </c>
      <c r="H31" s="7">
        <f t="shared" si="0"/>
        <v>7.3066113281250011</v>
      </c>
      <c r="I31" s="7">
        <f t="shared" si="1"/>
        <v>7.3066113281250011</v>
      </c>
      <c r="J31" s="6" t="s">
        <v>29</v>
      </c>
      <c r="K31" s="6" t="s">
        <v>16</v>
      </c>
    </row>
    <row r="32" spans="1:11" x14ac:dyDescent="0.2">
      <c r="A32" s="4">
        <v>30</v>
      </c>
      <c r="B32" s="6" t="s">
        <v>4282</v>
      </c>
      <c r="C32" s="6" t="s">
        <v>4283</v>
      </c>
      <c r="D32" s="6" t="s">
        <v>4284</v>
      </c>
      <c r="E32" s="6" t="s">
        <v>14</v>
      </c>
      <c r="F32" s="4">
        <v>1</v>
      </c>
      <c r="G32" s="4">
        <v>26.59</v>
      </c>
      <c r="H32" s="7">
        <f t="shared" si="0"/>
        <v>6.3099316406249999</v>
      </c>
      <c r="I32" s="7">
        <f t="shared" si="1"/>
        <v>6.3099316406249999</v>
      </c>
      <c r="J32" s="6" t="s">
        <v>29</v>
      </c>
      <c r="K32" s="6" t="s">
        <v>16</v>
      </c>
    </row>
    <row r="33" spans="1:11" x14ac:dyDescent="0.2">
      <c r="A33" s="4">
        <v>31</v>
      </c>
      <c r="B33" s="6" t="s">
        <v>4285</v>
      </c>
      <c r="C33" s="6" t="s">
        <v>4286</v>
      </c>
      <c r="D33" s="6" t="s">
        <v>4287</v>
      </c>
      <c r="E33" s="6" t="s">
        <v>14</v>
      </c>
      <c r="F33" s="4">
        <v>2</v>
      </c>
      <c r="G33" s="4">
        <v>29.07</v>
      </c>
      <c r="H33" s="7">
        <f t="shared" si="0"/>
        <v>6.8984472656250002</v>
      </c>
      <c r="I33" s="7">
        <f t="shared" si="1"/>
        <v>13.79689453125</v>
      </c>
      <c r="J33" s="6" t="s">
        <v>29</v>
      </c>
      <c r="K33" s="6" t="s">
        <v>3645</v>
      </c>
    </row>
    <row r="34" spans="1:11" x14ac:dyDescent="0.2">
      <c r="A34" s="4">
        <v>32</v>
      </c>
      <c r="B34" s="6" t="s">
        <v>4288</v>
      </c>
      <c r="C34" s="6" t="s">
        <v>4289</v>
      </c>
      <c r="D34" s="6" t="s">
        <v>4290</v>
      </c>
      <c r="E34" s="6" t="s">
        <v>14</v>
      </c>
      <c r="F34" s="4">
        <v>2</v>
      </c>
      <c r="G34" s="4">
        <v>29.07</v>
      </c>
      <c r="H34" s="7">
        <f t="shared" si="0"/>
        <v>6.8984472656250002</v>
      </c>
      <c r="I34" s="7">
        <f t="shared" si="1"/>
        <v>13.79689453125</v>
      </c>
      <c r="J34" s="6" t="s">
        <v>29</v>
      </c>
      <c r="K34" s="6" t="s">
        <v>3645</v>
      </c>
    </row>
    <row r="35" spans="1:11" x14ac:dyDescent="0.2">
      <c r="A35" s="4">
        <v>33</v>
      </c>
      <c r="B35" s="6" t="s">
        <v>4291</v>
      </c>
      <c r="C35" s="6" t="s">
        <v>4292</v>
      </c>
      <c r="D35" s="6" t="s">
        <v>4293</v>
      </c>
      <c r="E35" s="6" t="s">
        <v>14</v>
      </c>
      <c r="F35" s="4">
        <v>3</v>
      </c>
      <c r="G35" s="4">
        <v>22.7</v>
      </c>
      <c r="H35" s="7">
        <f t="shared" si="0"/>
        <v>5.3868164062499995</v>
      </c>
      <c r="I35" s="7">
        <f t="shared" si="1"/>
        <v>16.160449218749999</v>
      </c>
      <c r="J35" s="6" t="s">
        <v>29</v>
      </c>
      <c r="K35" s="6" t="s">
        <v>498</v>
      </c>
    </row>
    <row r="36" spans="1:11" x14ac:dyDescent="0.2">
      <c r="A36" s="4">
        <v>34</v>
      </c>
      <c r="B36" s="6" t="s">
        <v>4294</v>
      </c>
      <c r="C36" s="6" t="s">
        <v>4295</v>
      </c>
      <c r="D36" s="6" t="s">
        <v>4296</v>
      </c>
      <c r="E36" s="6" t="s">
        <v>14</v>
      </c>
      <c r="F36" s="4">
        <v>2</v>
      </c>
      <c r="G36" s="4">
        <v>17.39</v>
      </c>
      <c r="H36" s="7">
        <f t="shared" si="0"/>
        <v>4.1267285156249995</v>
      </c>
      <c r="I36" s="7">
        <f t="shared" si="1"/>
        <v>8.2534570312499991</v>
      </c>
      <c r="J36" s="6" t="s">
        <v>29</v>
      </c>
      <c r="K36" s="6" t="s">
        <v>498</v>
      </c>
    </row>
    <row r="37" spans="1:11" x14ac:dyDescent="0.2">
      <c r="A37" s="4">
        <v>35</v>
      </c>
      <c r="B37" s="6" t="s">
        <v>4297</v>
      </c>
      <c r="C37" s="6" t="s">
        <v>4298</v>
      </c>
      <c r="D37" s="6" t="s">
        <v>4299</v>
      </c>
      <c r="E37" s="6" t="s">
        <v>14</v>
      </c>
      <c r="F37" s="4">
        <v>1</v>
      </c>
      <c r="G37" s="4">
        <v>17.39</v>
      </c>
      <c r="H37" s="7">
        <f t="shared" si="0"/>
        <v>4.1267285156249995</v>
      </c>
      <c r="I37" s="7">
        <f t="shared" si="1"/>
        <v>4.1267285156249995</v>
      </c>
      <c r="J37" s="6" t="s">
        <v>29</v>
      </c>
      <c r="K37" s="6" t="s">
        <v>498</v>
      </c>
    </row>
    <row r="38" spans="1:11" x14ac:dyDescent="0.2">
      <c r="A38" s="4">
        <v>36</v>
      </c>
      <c r="B38" s="6" t="s">
        <v>4300</v>
      </c>
      <c r="C38" s="6" t="s">
        <v>4301</v>
      </c>
      <c r="D38" s="6" t="s">
        <v>4302</v>
      </c>
      <c r="E38" s="6" t="s">
        <v>14</v>
      </c>
      <c r="F38" s="4">
        <v>8</v>
      </c>
      <c r="G38" s="4">
        <v>30.79</v>
      </c>
      <c r="H38" s="7">
        <f t="shared" si="0"/>
        <v>7.3066113281250011</v>
      </c>
      <c r="I38" s="7">
        <f t="shared" si="1"/>
        <v>58.452890625000009</v>
      </c>
      <c r="J38" s="6" t="s">
        <v>29</v>
      </c>
      <c r="K38" s="6" t="s">
        <v>16</v>
      </c>
    </row>
    <row r="39" spans="1:11" x14ac:dyDescent="0.2">
      <c r="A39" s="4">
        <v>37</v>
      </c>
      <c r="B39" s="6" t="s">
        <v>4303</v>
      </c>
      <c r="C39" s="6" t="s">
        <v>4304</v>
      </c>
      <c r="D39" s="6" t="s">
        <v>4305</v>
      </c>
      <c r="E39" s="6" t="s">
        <v>14</v>
      </c>
      <c r="F39" s="4">
        <v>1</v>
      </c>
      <c r="G39" s="4">
        <v>22.03</v>
      </c>
      <c r="H39" s="7">
        <f t="shared" si="0"/>
        <v>5.2278222656250009</v>
      </c>
      <c r="I39" s="7">
        <f t="shared" si="1"/>
        <v>5.2278222656250009</v>
      </c>
      <c r="J39" s="6" t="s">
        <v>29</v>
      </c>
      <c r="K39" s="6" t="s">
        <v>3645</v>
      </c>
    </row>
    <row r="40" spans="1:11" x14ac:dyDescent="0.2">
      <c r="A40" s="4">
        <v>38</v>
      </c>
      <c r="B40" s="6" t="s">
        <v>4306</v>
      </c>
      <c r="C40" s="6" t="s">
        <v>4307</v>
      </c>
      <c r="D40" s="6" t="s">
        <v>4308</v>
      </c>
      <c r="E40" s="6" t="s">
        <v>14</v>
      </c>
      <c r="F40" s="4">
        <v>4</v>
      </c>
      <c r="G40" s="4">
        <v>29.07</v>
      </c>
      <c r="H40" s="7">
        <f t="shared" si="0"/>
        <v>6.8984472656250002</v>
      </c>
      <c r="I40" s="7">
        <f t="shared" si="1"/>
        <v>27.593789062500001</v>
      </c>
      <c r="J40" s="6" t="s">
        <v>29</v>
      </c>
      <c r="K40" s="6" t="s">
        <v>3645</v>
      </c>
    </row>
    <row r="41" spans="1:11" x14ac:dyDescent="0.2">
      <c r="A41" s="4">
        <v>39</v>
      </c>
      <c r="B41" s="6" t="s">
        <v>4309</v>
      </c>
      <c r="C41" s="6" t="s">
        <v>4310</v>
      </c>
      <c r="D41" s="6" t="s">
        <v>4311</v>
      </c>
      <c r="E41" s="6" t="s">
        <v>14</v>
      </c>
      <c r="F41" s="4">
        <v>2</v>
      </c>
      <c r="G41" s="4">
        <v>29.07</v>
      </c>
      <c r="H41" s="7">
        <f t="shared" si="0"/>
        <v>6.8984472656250002</v>
      </c>
      <c r="I41" s="7">
        <f t="shared" si="1"/>
        <v>13.79689453125</v>
      </c>
      <c r="J41" s="6" t="s">
        <v>29</v>
      </c>
      <c r="K41" s="6" t="s">
        <v>3645</v>
      </c>
    </row>
    <row r="42" spans="1:11" x14ac:dyDescent="0.2">
      <c r="A42" s="4">
        <v>40</v>
      </c>
      <c r="B42" s="6" t="s">
        <v>4312</v>
      </c>
      <c r="C42" s="6" t="s">
        <v>4313</v>
      </c>
      <c r="D42" s="6" t="s">
        <v>4314</v>
      </c>
      <c r="E42" s="6" t="s">
        <v>14</v>
      </c>
      <c r="F42" s="4">
        <v>2</v>
      </c>
      <c r="G42" s="4">
        <v>43.8</v>
      </c>
      <c r="H42" s="7">
        <f t="shared" si="0"/>
        <v>10.3939453125</v>
      </c>
      <c r="I42" s="7">
        <f t="shared" si="1"/>
        <v>20.787890624999999</v>
      </c>
      <c r="J42" s="6" t="s">
        <v>29</v>
      </c>
      <c r="K42" s="6" t="s">
        <v>4315</v>
      </c>
    </row>
    <row r="43" spans="1:11" x14ac:dyDescent="0.2">
      <c r="A43" s="4">
        <v>41</v>
      </c>
      <c r="B43" s="6" t="s">
        <v>4316</v>
      </c>
      <c r="C43" s="6" t="s">
        <v>4317</v>
      </c>
      <c r="D43" s="6" t="s">
        <v>4318</v>
      </c>
      <c r="E43" s="6" t="s">
        <v>14</v>
      </c>
      <c r="F43" s="4">
        <v>9</v>
      </c>
      <c r="G43" s="4">
        <v>30.79</v>
      </c>
      <c r="H43" s="7">
        <f t="shared" si="0"/>
        <v>7.3066113281250011</v>
      </c>
      <c r="I43" s="7">
        <f t="shared" si="1"/>
        <v>65.75950195312501</v>
      </c>
      <c r="J43" s="6" t="s">
        <v>29</v>
      </c>
      <c r="K43" s="6" t="s">
        <v>2010</v>
      </c>
    </row>
    <row r="44" spans="1:11" x14ac:dyDescent="0.2">
      <c r="A44" s="4">
        <v>42</v>
      </c>
      <c r="B44" s="6" t="s">
        <v>4319</v>
      </c>
      <c r="C44" s="6" t="s">
        <v>4320</v>
      </c>
      <c r="D44" s="6" t="s">
        <v>4321</v>
      </c>
      <c r="E44" s="6" t="s">
        <v>14</v>
      </c>
      <c r="F44" s="4">
        <v>5</v>
      </c>
      <c r="G44" s="4">
        <v>29.07</v>
      </c>
      <c r="H44" s="7">
        <f t="shared" si="0"/>
        <v>6.8984472656250002</v>
      </c>
      <c r="I44" s="7">
        <f t="shared" si="1"/>
        <v>34.492236328125003</v>
      </c>
      <c r="J44" s="6" t="s">
        <v>29</v>
      </c>
      <c r="K44" s="6" t="s">
        <v>16</v>
      </c>
    </row>
    <row r="45" spans="1:11" x14ac:dyDescent="0.2">
      <c r="A45" s="4">
        <v>43</v>
      </c>
      <c r="B45" s="6" t="s">
        <v>4322</v>
      </c>
      <c r="C45" s="6" t="s">
        <v>4323</v>
      </c>
      <c r="D45" s="6" t="s">
        <v>4324</v>
      </c>
      <c r="E45" s="6" t="s">
        <v>14</v>
      </c>
      <c r="F45" s="4">
        <v>3</v>
      </c>
      <c r="G45" s="4">
        <v>39.549999999999997</v>
      </c>
      <c r="H45" s="7">
        <f t="shared" si="0"/>
        <v>9.3854003906249996</v>
      </c>
      <c r="I45" s="7">
        <f t="shared" si="1"/>
        <v>28.156201171874997</v>
      </c>
      <c r="J45" s="6" t="s">
        <v>29</v>
      </c>
      <c r="K45" s="6" t="s">
        <v>16</v>
      </c>
    </row>
    <row r="46" spans="1:11" x14ac:dyDescent="0.2">
      <c r="A46" s="4">
        <v>44</v>
      </c>
      <c r="B46" s="6" t="s">
        <v>4325</v>
      </c>
      <c r="C46" s="6" t="s">
        <v>4326</v>
      </c>
      <c r="D46" s="6" t="s">
        <v>4327</v>
      </c>
      <c r="E46" s="6" t="s">
        <v>14</v>
      </c>
      <c r="F46" s="4">
        <v>3</v>
      </c>
      <c r="G46" s="4">
        <v>33.33</v>
      </c>
      <c r="H46" s="7">
        <f t="shared" si="0"/>
        <v>7.9093652343749987</v>
      </c>
      <c r="I46" s="7">
        <f t="shared" si="1"/>
        <v>23.728095703124996</v>
      </c>
      <c r="J46" s="6" t="s">
        <v>29</v>
      </c>
      <c r="K46" s="6" t="s">
        <v>16</v>
      </c>
    </row>
    <row r="47" spans="1:11" x14ac:dyDescent="0.2">
      <c r="A47" s="4">
        <v>45</v>
      </c>
      <c r="B47" s="6" t="s">
        <v>4328</v>
      </c>
      <c r="C47" s="6" t="s">
        <v>4329</v>
      </c>
      <c r="D47" s="6" t="s">
        <v>4330</v>
      </c>
      <c r="E47" s="6" t="s">
        <v>14</v>
      </c>
      <c r="F47" s="4">
        <v>5</v>
      </c>
      <c r="G47" s="4">
        <v>33.33</v>
      </c>
      <c r="H47" s="7">
        <f t="shared" si="0"/>
        <v>7.9093652343749987</v>
      </c>
      <c r="I47" s="7">
        <f t="shared" si="1"/>
        <v>39.546826171874997</v>
      </c>
      <c r="J47" s="6" t="s">
        <v>29</v>
      </c>
      <c r="K47" s="6" t="s">
        <v>16</v>
      </c>
    </row>
    <row r="48" spans="1:11" x14ac:dyDescent="0.2">
      <c r="A48" s="4">
        <v>46</v>
      </c>
      <c r="B48" s="6" t="s">
        <v>4331</v>
      </c>
      <c r="C48" s="6" t="s">
        <v>4332</v>
      </c>
      <c r="D48" s="6" t="s">
        <v>4333</v>
      </c>
      <c r="E48" s="6" t="s">
        <v>14</v>
      </c>
      <c r="F48" s="4">
        <v>3</v>
      </c>
      <c r="G48" s="4">
        <v>0.13</v>
      </c>
      <c r="H48" s="7">
        <f t="shared" si="0"/>
        <v>3.0849609374999996E-2</v>
      </c>
      <c r="I48" s="7">
        <f t="shared" si="1"/>
        <v>9.2548828124999982E-2</v>
      </c>
      <c r="J48" s="6" t="s">
        <v>29</v>
      </c>
      <c r="K48" s="6" t="s">
        <v>2010</v>
      </c>
    </row>
    <row r="49" spans="1:11" x14ac:dyDescent="0.2">
      <c r="A49" s="4">
        <v>47</v>
      </c>
      <c r="B49" s="6" t="s">
        <v>4334</v>
      </c>
      <c r="C49" s="6" t="s">
        <v>4335</v>
      </c>
      <c r="D49" s="6" t="s">
        <v>4336</v>
      </c>
      <c r="E49" s="6" t="s">
        <v>14</v>
      </c>
      <c r="F49" s="4">
        <v>5</v>
      </c>
      <c r="G49" s="4">
        <v>0.13</v>
      </c>
      <c r="H49" s="7">
        <f t="shared" si="0"/>
        <v>3.0849609374999996E-2</v>
      </c>
      <c r="I49" s="7">
        <f t="shared" si="1"/>
        <v>0.15424804687499999</v>
      </c>
      <c r="J49" s="6" t="s">
        <v>29</v>
      </c>
      <c r="K49" s="6" t="s">
        <v>2010</v>
      </c>
    </row>
    <row r="50" spans="1:11" x14ac:dyDescent="0.2">
      <c r="A50" s="4">
        <v>48</v>
      </c>
      <c r="B50" s="6" t="s">
        <v>4337</v>
      </c>
      <c r="C50" s="6" t="s">
        <v>4338</v>
      </c>
      <c r="D50" s="6" t="s">
        <v>4339</v>
      </c>
      <c r="E50" s="6" t="s">
        <v>14</v>
      </c>
      <c r="F50" s="4">
        <v>3</v>
      </c>
      <c r="G50" s="4">
        <v>18.05</v>
      </c>
      <c r="H50" s="7">
        <f t="shared" si="0"/>
        <v>4.2833496093750005</v>
      </c>
      <c r="I50" s="7">
        <f t="shared" si="1"/>
        <v>12.850048828125001</v>
      </c>
      <c r="J50" s="6" t="s">
        <v>29</v>
      </c>
      <c r="K50" s="6" t="s">
        <v>16</v>
      </c>
    </row>
    <row r="51" spans="1:11" x14ac:dyDescent="0.2">
      <c r="A51" s="4">
        <v>49</v>
      </c>
      <c r="B51" s="6" t="s">
        <v>4340</v>
      </c>
      <c r="C51" s="6" t="s">
        <v>4341</v>
      </c>
      <c r="D51" s="6" t="s">
        <v>4342</v>
      </c>
      <c r="E51" s="6" t="s">
        <v>14</v>
      </c>
      <c r="F51" s="4">
        <v>2</v>
      </c>
      <c r="G51" s="4">
        <v>30.79</v>
      </c>
      <c r="H51" s="7">
        <f t="shared" si="0"/>
        <v>7.3066113281250011</v>
      </c>
      <c r="I51" s="7">
        <f t="shared" si="1"/>
        <v>14.613222656250002</v>
      </c>
      <c r="J51" s="6" t="s">
        <v>29</v>
      </c>
      <c r="K51" s="6" t="s">
        <v>16</v>
      </c>
    </row>
    <row r="52" spans="1:11" x14ac:dyDescent="0.2">
      <c r="A52" s="4">
        <v>50</v>
      </c>
      <c r="B52" s="6" t="s">
        <v>4343</v>
      </c>
      <c r="C52" s="6" t="s">
        <v>4344</v>
      </c>
      <c r="D52" s="6" t="s">
        <v>4345</v>
      </c>
      <c r="E52" s="6" t="s">
        <v>14</v>
      </c>
      <c r="F52" s="4">
        <v>1</v>
      </c>
      <c r="G52" s="4">
        <v>30.79</v>
      </c>
      <c r="H52" s="7">
        <f t="shared" si="0"/>
        <v>7.3066113281250011</v>
      </c>
      <c r="I52" s="7">
        <f t="shared" si="1"/>
        <v>7.3066113281250011</v>
      </c>
      <c r="J52" s="6" t="s">
        <v>29</v>
      </c>
      <c r="K52" s="6" t="s">
        <v>16</v>
      </c>
    </row>
    <row r="53" spans="1:11" x14ac:dyDescent="0.2">
      <c r="A53" s="4">
        <v>51</v>
      </c>
      <c r="B53" s="6" t="s">
        <v>4346</v>
      </c>
      <c r="C53" s="6" t="s">
        <v>4347</v>
      </c>
      <c r="D53" s="6" t="s">
        <v>4348</v>
      </c>
      <c r="E53" s="6" t="s">
        <v>14</v>
      </c>
      <c r="F53" s="4">
        <v>1</v>
      </c>
      <c r="G53" s="4">
        <v>33.33</v>
      </c>
      <c r="H53" s="7">
        <f t="shared" si="0"/>
        <v>7.9093652343749987</v>
      </c>
      <c r="I53" s="7">
        <f t="shared" si="1"/>
        <v>7.9093652343749987</v>
      </c>
      <c r="J53" s="6" t="s">
        <v>29</v>
      </c>
      <c r="K53" s="6" t="s">
        <v>16</v>
      </c>
    </row>
    <row r="54" spans="1:11" x14ac:dyDescent="0.2">
      <c r="A54" s="4">
        <v>52</v>
      </c>
      <c r="B54" s="6" t="s">
        <v>4349</v>
      </c>
      <c r="C54" s="6" t="s">
        <v>4350</v>
      </c>
      <c r="D54" s="6" t="s">
        <v>4351</v>
      </c>
      <c r="E54" s="6" t="s">
        <v>14</v>
      </c>
      <c r="F54" s="4">
        <v>1</v>
      </c>
      <c r="G54" s="4">
        <v>29.07</v>
      </c>
      <c r="H54" s="7">
        <f t="shared" si="0"/>
        <v>6.8984472656250002</v>
      </c>
      <c r="I54" s="7">
        <f t="shared" si="1"/>
        <v>6.8984472656250002</v>
      </c>
      <c r="J54" s="6" t="s">
        <v>29</v>
      </c>
      <c r="K54" s="6" t="s">
        <v>16</v>
      </c>
    </row>
    <row r="55" spans="1:11" x14ac:dyDescent="0.2">
      <c r="A55" s="4">
        <v>53</v>
      </c>
      <c r="B55" s="6" t="s">
        <v>4352</v>
      </c>
      <c r="C55" s="6" t="s">
        <v>4353</v>
      </c>
      <c r="D55" s="6" t="s">
        <v>4354</v>
      </c>
      <c r="E55" s="6" t="s">
        <v>14</v>
      </c>
      <c r="F55" s="4">
        <v>1</v>
      </c>
      <c r="G55" s="4">
        <v>37.83</v>
      </c>
      <c r="H55" s="7">
        <f t="shared" si="0"/>
        <v>8.9772363281249987</v>
      </c>
      <c r="I55" s="7">
        <f t="shared" si="1"/>
        <v>8.9772363281249987</v>
      </c>
      <c r="J55" s="6" t="s">
        <v>29</v>
      </c>
      <c r="K55" s="6" t="s">
        <v>16</v>
      </c>
    </row>
    <row r="56" spans="1:11" x14ac:dyDescent="0.2">
      <c r="A56" s="4">
        <v>54</v>
      </c>
      <c r="B56" s="6" t="s">
        <v>4355</v>
      </c>
      <c r="C56" s="6" t="s">
        <v>4356</v>
      </c>
      <c r="D56" s="6" t="s">
        <v>4357</v>
      </c>
      <c r="E56" s="6" t="s">
        <v>14</v>
      </c>
      <c r="F56" s="4">
        <v>2</v>
      </c>
      <c r="G56" s="4">
        <v>25</v>
      </c>
      <c r="H56" s="7">
        <f t="shared" si="0"/>
        <v>5.9326171875</v>
      </c>
      <c r="I56" s="7">
        <f t="shared" si="1"/>
        <v>11.865234375</v>
      </c>
      <c r="J56" s="6" t="s">
        <v>29</v>
      </c>
      <c r="K56" s="6" t="s">
        <v>498</v>
      </c>
    </row>
    <row r="57" spans="1:11" x14ac:dyDescent="0.2">
      <c r="A57" s="4">
        <v>55</v>
      </c>
      <c r="B57" s="6" t="s">
        <v>4358</v>
      </c>
      <c r="C57" s="6" t="s">
        <v>4359</v>
      </c>
      <c r="D57" s="6" t="s">
        <v>4360</v>
      </c>
      <c r="E57" s="6" t="s">
        <v>14</v>
      </c>
      <c r="F57" s="4">
        <v>1</v>
      </c>
      <c r="G57" s="4">
        <v>24.95</v>
      </c>
      <c r="H57" s="7">
        <f t="shared" si="0"/>
        <v>5.9207519531249995</v>
      </c>
      <c r="I57" s="7">
        <f t="shared" si="1"/>
        <v>5.9207519531249995</v>
      </c>
      <c r="J57" s="6" t="s">
        <v>29</v>
      </c>
      <c r="K57" s="6" t="s">
        <v>16</v>
      </c>
    </row>
    <row r="58" spans="1:11" x14ac:dyDescent="0.2">
      <c r="A58" s="4">
        <v>56</v>
      </c>
      <c r="B58" s="6" t="s">
        <v>4361</v>
      </c>
      <c r="C58" s="6" t="s">
        <v>4362</v>
      </c>
      <c r="D58" s="6" t="s">
        <v>4363</v>
      </c>
      <c r="E58" s="6" t="s">
        <v>14</v>
      </c>
      <c r="F58" s="4">
        <v>1</v>
      </c>
      <c r="G58" s="4">
        <v>26.68</v>
      </c>
      <c r="H58" s="7">
        <f t="shared" si="0"/>
        <v>6.3312890624999998</v>
      </c>
      <c r="I58" s="7">
        <f t="shared" si="1"/>
        <v>6.3312890624999998</v>
      </c>
      <c r="J58" s="6" t="s">
        <v>29</v>
      </c>
      <c r="K58" s="6" t="s">
        <v>2010</v>
      </c>
    </row>
    <row r="59" spans="1:11" x14ac:dyDescent="0.2">
      <c r="A59" s="4">
        <v>57</v>
      </c>
      <c r="B59" s="6" t="s">
        <v>4364</v>
      </c>
      <c r="C59" s="6" t="s">
        <v>4365</v>
      </c>
      <c r="D59" s="6" t="s">
        <v>4366</v>
      </c>
      <c r="E59" s="6" t="s">
        <v>14</v>
      </c>
      <c r="F59" s="4">
        <v>1</v>
      </c>
      <c r="G59" s="4">
        <v>34.909999999999997</v>
      </c>
      <c r="H59" s="7">
        <f t="shared" si="0"/>
        <v>8.2843066406249992</v>
      </c>
      <c r="I59" s="7">
        <f t="shared" si="1"/>
        <v>8.2843066406249992</v>
      </c>
      <c r="J59" s="6" t="s">
        <v>29</v>
      </c>
      <c r="K59" s="6" t="s">
        <v>16</v>
      </c>
    </row>
    <row r="60" spans="1:11" x14ac:dyDescent="0.2">
      <c r="A60" s="4">
        <v>58</v>
      </c>
      <c r="B60" s="6" t="s">
        <v>4367</v>
      </c>
      <c r="C60" s="6" t="s">
        <v>4368</v>
      </c>
      <c r="D60" s="6" t="s">
        <v>4369</v>
      </c>
      <c r="E60" s="6" t="s">
        <v>14</v>
      </c>
      <c r="F60" s="4">
        <v>1</v>
      </c>
      <c r="G60" s="4">
        <v>30.79</v>
      </c>
      <c r="H60" s="7">
        <f t="shared" si="0"/>
        <v>7.3066113281250011</v>
      </c>
      <c r="I60" s="7">
        <f t="shared" si="1"/>
        <v>7.3066113281250011</v>
      </c>
      <c r="J60" s="6" t="s">
        <v>29</v>
      </c>
      <c r="K60" s="6" t="s">
        <v>2010</v>
      </c>
    </row>
    <row r="61" spans="1:11" x14ac:dyDescent="0.2">
      <c r="A61" s="4">
        <v>59</v>
      </c>
      <c r="B61" s="6" t="s">
        <v>4370</v>
      </c>
      <c r="C61" s="6" t="s">
        <v>4371</v>
      </c>
      <c r="D61" s="6" t="s">
        <v>4372</v>
      </c>
      <c r="E61" s="6" t="s">
        <v>14</v>
      </c>
      <c r="F61" s="4">
        <v>3</v>
      </c>
      <c r="G61" s="4">
        <v>24.95</v>
      </c>
      <c r="H61" s="7">
        <f t="shared" si="0"/>
        <v>5.9207519531249995</v>
      </c>
      <c r="I61" s="7">
        <f t="shared" si="1"/>
        <v>17.762255859374999</v>
      </c>
      <c r="J61" s="6" t="s">
        <v>29</v>
      </c>
      <c r="K61" s="6" t="s">
        <v>3645</v>
      </c>
    </row>
    <row r="62" spans="1:11" x14ac:dyDescent="0.2">
      <c r="A62" s="4">
        <v>60</v>
      </c>
      <c r="B62" s="6" t="s">
        <v>4373</v>
      </c>
      <c r="C62" s="6" t="s">
        <v>4374</v>
      </c>
      <c r="D62" s="6" t="s">
        <v>4375</v>
      </c>
      <c r="E62" s="6" t="s">
        <v>14</v>
      </c>
      <c r="F62" s="4">
        <v>3</v>
      </c>
      <c r="G62" s="4">
        <v>30.79</v>
      </c>
      <c r="H62" s="7">
        <f t="shared" si="0"/>
        <v>7.3066113281250011</v>
      </c>
      <c r="I62" s="7">
        <f t="shared" si="1"/>
        <v>21.919833984375003</v>
      </c>
      <c r="J62" s="6" t="s">
        <v>29</v>
      </c>
      <c r="K62" s="6" t="s">
        <v>16</v>
      </c>
    </row>
    <row r="63" spans="1:11" x14ac:dyDescent="0.2">
      <c r="A63" s="4">
        <v>61</v>
      </c>
      <c r="B63" s="6" t="s">
        <v>4376</v>
      </c>
      <c r="C63" s="6" t="s">
        <v>4377</v>
      </c>
      <c r="D63" s="6" t="s">
        <v>4378</v>
      </c>
      <c r="E63" s="6" t="s">
        <v>14</v>
      </c>
      <c r="F63" s="4">
        <v>1</v>
      </c>
      <c r="G63" s="4">
        <v>29.07</v>
      </c>
      <c r="H63" s="7">
        <f t="shared" si="0"/>
        <v>6.8984472656250002</v>
      </c>
      <c r="I63" s="7">
        <f t="shared" si="1"/>
        <v>6.8984472656250002</v>
      </c>
      <c r="J63" s="6" t="s">
        <v>29</v>
      </c>
      <c r="K63" s="6" t="s">
        <v>3645</v>
      </c>
    </row>
    <row r="64" spans="1:11" x14ac:dyDescent="0.2">
      <c r="A64" s="4">
        <v>62</v>
      </c>
      <c r="B64" s="6" t="s">
        <v>4379</v>
      </c>
      <c r="C64" s="6" t="s">
        <v>4380</v>
      </c>
      <c r="D64" s="6" t="s">
        <v>4381</v>
      </c>
      <c r="E64" s="6" t="s">
        <v>14</v>
      </c>
      <c r="F64" s="4">
        <v>1</v>
      </c>
      <c r="G64" s="4">
        <v>30.79</v>
      </c>
      <c r="H64" s="7">
        <f t="shared" si="0"/>
        <v>7.3066113281250011</v>
      </c>
      <c r="I64" s="7">
        <f t="shared" si="1"/>
        <v>7.3066113281250011</v>
      </c>
      <c r="J64" s="6" t="s">
        <v>29</v>
      </c>
      <c r="K64" s="6" t="s">
        <v>16</v>
      </c>
    </row>
    <row r="65" spans="1:11" x14ac:dyDescent="0.2">
      <c r="A65" s="4">
        <v>63</v>
      </c>
      <c r="B65" s="6" t="s">
        <v>4382</v>
      </c>
      <c r="C65" s="6" t="s">
        <v>4383</v>
      </c>
      <c r="D65" s="6" t="s">
        <v>4384</v>
      </c>
      <c r="E65" s="6" t="s">
        <v>14</v>
      </c>
      <c r="F65" s="4">
        <v>1</v>
      </c>
      <c r="G65" s="4">
        <v>13.27</v>
      </c>
      <c r="H65" s="7">
        <f t="shared" si="0"/>
        <v>3.1490332031250006</v>
      </c>
      <c r="I65" s="7">
        <f t="shared" si="1"/>
        <v>3.1490332031250006</v>
      </c>
      <c r="J65" s="6" t="s">
        <v>29</v>
      </c>
      <c r="K65" s="6" t="s">
        <v>498</v>
      </c>
    </row>
    <row r="66" spans="1:11" x14ac:dyDescent="0.2">
      <c r="A66" s="4">
        <v>64</v>
      </c>
      <c r="B66" s="6" t="s">
        <v>4385</v>
      </c>
      <c r="C66" s="6" t="s">
        <v>4386</v>
      </c>
      <c r="D66" s="6" t="s">
        <v>4387</v>
      </c>
      <c r="E66" s="6" t="s">
        <v>14</v>
      </c>
      <c r="F66" s="4">
        <v>1</v>
      </c>
      <c r="G66" s="4">
        <v>29.5</v>
      </c>
      <c r="H66" s="7">
        <f t="shared" si="0"/>
        <v>7.00048828125</v>
      </c>
      <c r="I66" s="7">
        <f t="shared" si="1"/>
        <v>7.00048828125</v>
      </c>
      <c r="J66" s="6" t="s">
        <v>29</v>
      </c>
      <c r="K66" s="6" t="s">
        <v>1723</v>
      </c>
    </row>
    <row r="67" spans="1:11" x14ac:dyDescent="0.2">
      <c r="A67" s="4">
        <v>65</v>
      </c>
      <c r="B67" s="6" t="s">
        <v>4388</v>
      </c>
      <c r="C67" s="6" t="s">
        <v>4389</v>
      </c>
      <c r="D67" s="6" t="s">
        <v>4390</v>
      </c>
      <c r="E67" s="6" t="s">
        <v>14</v>
      </c>
      <c r="F67" s="4">
        <v>5</v>
      </c>
      <c r="G67" s="4">
        <v>13.27</v>
      </c>
      <c r="H67" s="7">
        <f t="shared" si="0"/>
        <v>3.1490332031250006</v>
      </c>
      <c r="I67" s="7">
        <f t="shared" si="1"/>
        <v>15.745166015625003</v>
      </c>
      <c r="J67" s="6" t="s">
        <v>29</v>
      </c>
      <c r="K67" s="6" t="s">
        <v>498</v>
      </c>
    </row>
    <row r="68" spans="1:11" x14ac:dyDescent="0.2">
      <c r="A68" s="4">
        <v>66</v>
      </c>
      <c r="B68" s="6" t="s">
        <v>4391</v>
      </c>
      <c r="C68" s="6" t="s">
        <v>4392</v>
      </c>
      <c r="D68" s="6" t="s">
        <v>4393</v>
      </c>
      <c r="E68" s="6" t="s">
        <v>14</v>
      </c>
      <c r="F68" s="4">
        <v>5</v>
      </c>
      <c r="G68" s="4">
        <v>13.27</v>
      </c>
      <c r="H68" s="7">
        <f t="shared" ref="H68:H92" si="2">G68*0.75*0.75*0.75*0.75*0.75</f>
        <v>3.1490332031250006</v>
      </c>
      <c r="I68" s="7">
        <f t="shared" ref="I68:I92" si="3">F68*H68</f>
        <v>15.745166015625003</v>
      </c>
      <c r="J68" s="6" t="s">
        <v>29</v>
      </c>
      <c r="K68" s="6" t="s">
        <v>498</v>
      </c>
    </row>
    <row r="69" spans="1:11" x14ac:dyDescent="0.2">
      <c r="A69" s="4">
        <v>67</v>
      </c>
      <c r="B69" s="6" t="s">
        <v>4394</v>
      </c>
      <c r="C69" s="6" t="s">
        <v>4395</v>
      </c>
      <c r="D69" s="6" t="s">
        <v>4396</v>
      </c>
      <c r="E69" s="6" t="s">
        <v>14</v>
      </c>
      <c r="F69" s="4">
        <v>3</v>
      </c>
      <c r="G69" s="4">
        <v>45.4</v>
      </c>
      <c r="H69" s="7">
        <f t="shared" si="2"/>
        <v>10.773632812499999</v>
      </c>
      <c r="I69" s="7">
        <f t="shared" si="3"/>
        <v>32.320898437499999</v>
      </c>
      <c r="J69" s="6" t="s">
        <v>29</v>
      </c>
      <c r="K69" s="6" t="s">
        <v>16</v>
      </c>
    </row>
    <row r="70" spans="1:11" x14ac:dyDescent="0.2">
      <c r="A70" s="4">
        <v>68</v>
      </c>
      <c r="B70" s="6" t="s">
        <v>4397</v>
      </c>
      <c r="C70" s="6" t="s">
        <v>4398</v>
      </c>
      <c r="D70" s="6" t="s">
        <v>4399</v>
      </c>
      <c r="E70" s="6" t="s">
        <v>14</v>
      </c>
      <c r="F70" s="4">
        <v>3</v>
      </c>
      <c r="G70" s="4">
        <v>45.4</v>
      </c>
      <c r="H70" s="7">
        <f t="shared" si="2"/>
        <v>10.773632812499999</v>
      </c>
      <c r="I70" s="7">
        <f t="shared" si="3"/>
        <v>32.320898437499999</v>
      </c>
      <c r="J70" s="6" t="s">
        <v>29</v>
      </c>
      <c r="K70" s="6" t="s">
        <v>16</v>
      </c>
    </row>
    <row r="71" spans="1:11" x14ac:dyDescent="0.2">
      <c r="A71" s="4">
        <v>69</v>
      </c>
      <c r="B71" s="6" t="s">
        <v>4400</v>
      </c>
      <c r="C71" s="6" t="s">
        <v>4401</v>
      </c>
      <c r="D71" s="6" t="s">
        <v>4402</v>
      </c>
      <c r="E71" s="6" t="s">
        <v>14</v>
      </c>
      <c r="F71" s="4">
        <v>1</v>
      </c>
      <c r="G71" s="4">
        <v>45.4</v>
      </c>
      <c r="H71" s="7">
        <f t="shared" si="2"/>
        <v>10.773632812499999</v>
      </c>
      <c r="I71" s="7">
        <f t="shared" si="3"/>
        <v>10.773632812499999</v>
      </c>
      <c r="J71" s="6" t="s">
        <v>29</v>
      </c>
      <c r="K71" s="6" t="s">
        <v>16</v>
      </c>
    </row>
    <row r="72" spans="1:11" x14ac:dyDescent="0.2">
      <c r="A72" s="4">
        <v>70</v>
      </c>
      <c r="B72" s="6" t="s">
        <v>4403</v>
      </c>
      <c r="C72" s="6" t="s">
        <v>4404</v>
      </c>
      <c r="D72" s="6" t="s">
        <v>4405</v>
      </c>
      <c r="E72" s="6" t="s">
        <v>14</v>
      </c>
      <c r="F72" s="4">
        <v>2</v>
      </c>
      <c r="G72" s="4">
        <v>45.4</v>
      </c>
      <c r="H72" s="7">
        <f t="shared" si="2"/>
        <v>10.773632812499999</v>
      </c>
      <c r="I72" s="7">
        <f t="shared" si="3"/>
        <v>21.547265624999998</v>
      </c>
      <c r="J72" s="6" t="s">
        <v>29</v>
      </c>
      <c r="K72" s="6" t="s">
        <v>16</v>
      </c>
    </row>
    <row r="73" spans="1:11" x14ac:dyDescent="0.2">
      <c r="A73" s="4">
        <v>71</v>
      </c>
      <c r="B73" s="6" t="s">
        <v>4406</v>
      </c>
      <c r="C73" s="6" t="s">
        <v>4407</v>
      </c>
      <c r="D73" s="6" t="s">
        <v>4408</v>
      </c>
      <c r="E73" s="6" t="s">
        <v>14</v>
      </c>
      <c r="F73" s="4">
        <v>5</v>
      </c>
      <c r="G73" s="4">
        <v>45.4</v>
      </c>
      <c r="H73" s="7">
        <f t="shared" si="2"/>
        <v>10.773632812499999</v>
      </c>
      <c r="I73" s="7">
        <f t="shared" si="3"/>
        <v>53.868164062499993</v>
      </c>
      <c r="J73" s="6" t="s">
        <v>29</v>
      </c>
      <c r="K73" s="6" t="s">
        <v>16</v>
      </c>
    </row>
    <row r="74" spans="1:11" x14ac:dyDescent="0.2">
      <c r="A74" s="4">
        <v>72</v>
      </c>
      <c r="B74" s="6" t="s">
        <v>4409</v>
      </c>
      <c r="C74" s="6" t="s">
        <v>4410</v>
      </c>
      <c r="D74" s="6" t="s">
        <v>4411</v>
      </c>
      <c r="E74" s="6" t="s">
        <v>14</v>
      </c>
      <c r="F74" s="4">
        <v>3</v>
      </c>
      <c r="G74" s="4">
        <v>17.25</v>
      </c>
      <c r="H74" s="7">
        <f t="shared" si="2"/>
        <v>4.093505859375</v>
      </c>
      <c r="I74" s="7">
        <f t="shared" si="3"/>
        <v>12.280517578125</v>
      </c>
      <c r="J74" s="6" t="s">
        <v>29</v>
      </c>
      <c r="K74" s="6" t="s">
        <v>16</v>
      </c>
    </row>
    <row r="75" spans="1:11" x14ac:dyDescent="0.2">
      <c r="A75" s="4">
        <v>73</v>
      </c>
      <c r="B75" s="6" t="s">
        <v>4412</v>
      </c>
      <c r="C75" s="6" t="s">
        <v>4413</v>
      </c>
      <c r="D75" s="6" t="s">
        <v>4414</v>
      </c>
      <c r="E75" s="6" t="s">
        <v>14</v>
      </c>
      <c r="F75" s="4">
        <v>4</v>
      </c>
      <c r="G75" s="4">
        <v>29.07</v>
      </c>
      <c r="H75" s="7">
        <f t="shared" si="2"/>
        <v>6.8984472656250002</v>
      </c>
      <c r="I75" s="7">
        <f t="shared" si="3"/>
        <v>27.593789062500001</v>
      </c>
      <c r="J75" s="6" t="s">
        <v>29</v>
      </c>
      <c r="K75" s="6" t="s">
        <v>3645</v>
      </c>
    </row>
    <row r="76" spans="1:11" x14ac:dyDescent="0.2">
      <c r="A76" s="4">
        <v>74</v>
      </c>
      <c r="B76" s="6" t="s">
        <v>4415</v>
      </c>
      <c r="C76" s="6" t="s">
        <v>4416</v>
      </c>
      <c r="D76" s="6" t="s">
        <v>4417</v>
      </c>
      <c r="E76" s="6" t="s">
        <v>14</v>
      </c>
      <c r="F76" s="4">
        <v>2</v>
      </c>
      <c r="G76" s="4">
        <v>29.07</v>
      </c>
      <c r="H76" s="7">
        <f t="shared" si="2"/>
        <v>6.8984472656250002</v>
      </c>
      <c r="I76" s="7">
        <f t="shared" si="3"/>
        <v>13.79689453125</v>
      </c>
      <c r="J76" s="6" t="s">
        <v>29</v>
      </c>
      <c r="K76" s="6" t="s">
        <v>16</v>
      </c>
    </row>
    <row r="77" spans="1:11" x14ac:dyDescent="0.2">
      <c r="A77" s="4">
        <v>75</v>
      </c>
      <c r="B77" s="6" t="s">
        <v>4418</v>
      </c>
      <c r="C77" s="6" t="s">
        <v>4419</v>
      </c>
      <c r="D77" s="6" t="s">
        <v>4420</v>
      </c>
      <c r="E77" s="6" t="s">
        <v>14</v>
      </c>
      <c r="F77" s="4">
        <v>1</v>
      </c>
      <c r="G77" s="4">
        <v>17.25</v>
      </c>
      <c r="H77" s="7">
        <f t="shared" si="2"/>
        <v>4.093505859375</v>
      </c>
      <c r="I77" s="7">
        <f t="shared" si="3"/>
        <v>4.093505859375</v>
      </c>
      <c r="J77" s="6" t="s">
        <v>29</v>
      </c>
      <c r="K77" s="6" t="s">
        <v>16</v>
      </c>
    </row>
    <row r="78" spans="1:11" x14ac:dyDescent="0.2">
      <c r="A78" s="4">
        <v>76</v>
      </c>
      <c r="B78" s="6" t="s">
        <v>4421</v>
      </c>
      <c r="C78" s="6" t="s">
        <v>4422</v>
      </c>
      <c r="D78" s="6" t="s">
        <v>4423</v>
      </c>
      <c r="E78" s="6" t="s">
        <v>14</v>
      </c>
      <c r="F78" s="4">
        <v>1</v>
      </c>
      <c r="G78" s="4">
        <v>29.5</v>
      </c>
      <c r="H78" s="7">
        <f t="shared" si="2"/>
        <v>7.00048828125</v>
      </c>
      <c r="I78" s="7">
        <f t="shared" si="3"/>
        <v>7.00048828125</v>
      </c>
      <c r="J78" s="6" t="s">
        <v>29</v>
      </c>
      <c r="K78" s="6" t="s">
        <v>1723</v>
      </c>
    </row>
    <row r="79" spans="1:11" x14ac:dyDescent="0.2">
      <c r="A79" s="4">
        <v>77</v>
      </c>
      <c r="B79" s="6" t="s">
        <v>4424</v>
      </c>
      <c r="C79" s="6" t="s">
        <v>4425</v>
      </c>
      <c r="D79" s="6" t="s">
        <v>4426</v>
      </c>
      <c r="E79" s="6" t="s">
        <v>14</v>
      </c>
      <c r="F79" s="4">
        <v>1</v>
      </c>
      <c r="G79" s="4">
        <v>29.5</v>
      </c>
      <c r="H79" s="7">
        <f t="shared" si="2"/>
        <v>7.00048828125</v>
      </c>
      <c r="I79" s="7">
        <f t="shared" si="3"/>
        <v>7.00048828125</v>
      </c>
      <c r="J79" s="6" t="s">
        <v>29</v>
      </c>
      <c r="K79" s="6" t="s">
        <v>1723</v>
      </c>
    </row>
    <row r="80" spans="1:11" x14ac:dyDescent="0.2">
      <c r="A80" s="4">
        <v>78</v>
      </c>
      <c r="B80" s="6" t="s">
        <v>4427</v>
      </c>
      <c r="C80" s="6" t="s">
        <v>4428</v>
      </c>
      <c r="D80" s="6" t="s">
        <v>4429</v>
      </c>
      <c r="E80" s="6" t="s">
        <v>14</v>
      </c>
      <c r="F80" s="4">
        <v>1</v>
      </c>
      <c r="G80" s="4">
        <v>0.13</v>
      </c>
      <c r="H80" s="7">
        <f t="shared" si="2"/>
        <v>3.0849609374999996E-2</v>
      </c>
      <c r="I80" s="7">
        <f t="shared" si="3"/>
        <v>3.0849609374999996E-2</v>
      </c>
      <c r="J80" s="6" t="s">
        <v>29</v>
      </c>
      <c r="K80" s="6" t="s">
        <v>1751</v>
      </c>
    </row>
    <row r="81" spans="1:11" x14ac:dyDescent="0.2">
      <c r="A81" s="4">
        <v>79</v>
      </c>
      <c r="B81" s="6" t="s">
        <v>4430</v>
      </c>
      <c r="C81" s="6" t="s">
        <v>4431</v>
      </c>
      <c r="D81" s="6" t="s">
        <v>4432</v>
      </c>
      <c r="E81" s="6" t="s">
        <v>14</v>
      </c>
      <c r="F81" s="4">
        <v>4</v>
      </c>
      <c r="G81" s="4">
        <v>0.13</v>
      </c>
      <c r="H81" s="7">
        <f t="shared" si="2"/>
        <v>3.0849609374999996E-2</v>
      </c>
      <c r="I81" s="7">
        <f t="shared" si="3"/>
        <v>0.12339843749999999</v>
      </c>
      <c r="J81" s="6" t="s">
        <v>29</v>
      </c>
      <c r="K81" s="6" t="s">
        <v>3645</v>
      </c>
    </row>
    <row r="82" spans="1:11" x14ac:dyDescent="0.2">
      <c r="A82" s="4">
        <v>80</v>
      </c>
      <c r="B82" s="6" t="s">
        <v>4433</v>
      </c>
      <c r="C82" s="6" t="s">
        <v>4434</v>
      </c>
      <c r="D82" s="6" t="s">
        <v>4435</v>
      </c>
      <c r="E82" s="6" t="s">
        <v>14</v>
      </c>
      <c r="F82" s="4">
        <v>1</v>
      </c>
      <c r="G82" s="4">
        <v>29.07</v>
      </c>
      <c r="H82" s="7">
        <f t="shared" si="2"/>
        <v>6.8984472656250002</v>
      </c>
      <c r="I82" s="7">
        <f t="shared" si="3"/>
        <v>6.8984472656250002</v>
      </c>
      <c r="J82" s="6" t="s">
        <v>29</v>
      </c>
      <c r="K82" s="6" t="s">
        <v>16</v>
      </c>
    </row>
    <row r="83" spans="1:11" x14ac:dyDescent="0.2">
      <c r="A83" s="4">
        <v>81</v>
      </c>
      <c r="B83" s="6" t="s">
        <v>4436</v>
      </c>
      <c r="C83" s="6" t="s">
        <v>4437</v>
      </c>
      <c r="D83" s="6" t="s">
        <v>4438</v>
      </c>
      <c r="E83" s="6" t="s">
        <v>14</v>
      </c>
      <c r="F83" s="4">
        <v>1</v>
      </c>
      <c r="G83" s="4">
        <v>15.93</v>
      </c>
      <c r="H83" s="7">
        <f t="shared" si="2"/>
        <v>3.7802636718749998</v>
      </c>
      <c r="I83" s="7">
        <f t="shared" si="3"/>
        <v>3.7802636718749998</v>
      </c>
      <c r="J83" s="6" t="s">
        <v>29</v>
      </c>
      <c r="K83" s="6" t="s">
        <v>16</v>
      </c>
    </row>
    <row r="84" spans="1:11" x14ac:dyDescent="0.2">
      <c r="A84" s="4">
        <v>82</v>
      </c>
      <c r="B84" s="6" t="s">
        <v>4439</v>
      </c>
      <c r="C84" s="6" t="s">
        <v>4440</v>
      </c>
      <c r="D84" s="6" t="s">
        <v>4441</v>
      </c>
      <c r="E84" s="6" t="s">
        <v>14</v>
      </c>
      <c r="F84" s="4">
        <v>1</v>
      </c>
      <c r="G84" s="4">
        <v>30.35</v>
      </c>
      <c r="H84" s="7">
        <f t="shared" si="2"/>
        <v>7.2021972656250011</v>
      </c>
      <c r="I84" s="7">
        <f t="shared" si="3"/>
        <v>7.2021972656250011</v>
      </c>
      <c r="J84" s="6" t="s">
        <v>29</v>
      </c>
      <c r="K84" s="6" t="s">
        <v>16</v>
      </c>
    </row>
    <row r="85" spans="1:11" x14ac:dyDescent="0.2">
      <c r="A85" s="4">
        <v>83</v>
      </c>
      <c r="B85" s="6" t="s">
        <v>4442</v>
      </c>
      <c r="C85" s="6" t="s">
        <v>4443</v>
      </c>
      <c r="D85" s="6" t="s">
        <v>4444</v>
      </c>
      <c r="E85" s="6" t="s">
        <v>14</v>
      </c>
      <c r="F85" s="4">
        <v>1</v>
      </c>
      <c r="G85" s="4">
        <v>0.13</v>
      </c>
      <c r="H85" s="7">
        <f t="shared" si="2"/>
        <v>3.0849609374999996E-2</v>
      </c>
      <c r="I85" s="7">
        <f t="shared" si="3"/>
        <v>3.0849609374999996E-2</v>
      </c>
      <c r="J85" s="6" t="s">
        <v>29</v>
      </c>
      <c r="K85" s="6" t="s">
        <v>16</v>
      </c>
    </row>
    <row r="86" spans="1:11" x14ac:dyDescent="0.2">
      <c r="A86" s="4">
        <v>84</v>
      </c>
      <c r="B86" s="6" t="s">
        <v>4445</v>
      </c>
      <c r="C86" s="6" t="s">
        <v>4446</v>
      </c>
      <c r="D86" s="6" t="s">
        <v>4447</v>
      </c>
      <c r="E86" s="6" t="s">
        <v>14</v>
      </c>
      <c r="F86" s="4">
        <v>2</v>
      </c>
      <c r="G86" s="4">
        <v>25</v>
      </c>
      <c r="H86" s="7">
        <f t="shared" si="2"/>
        <v>5.9326171875</v>
      </c>
      <c r="I86" s="7">
        <f t="shared" si="3"/>
        <v>11.865234375</v>
      </c>
      <c r="J86" s="6" t="s">
        <v>29</v>
      </c>
      <c r="K86" s="6" t="s">
        <v>498</v>
      </c>
    </row>
    <row r="87" spans="1:11" x14ac:dyDescent="0.2">
      <c r="A87" s="4">
        <v>85</v>
      </c>
      <c r="B87" s="6" t="s">
        <v>4448</v>
      </c>
      <c r="C87" s="6" t="s">
        <v>4449</v>
      </c>
      <c r="D87" s="6" t="s">
        <v>4450</v>
      </c>
      <c r="E87" s="6" t="s">
        <v>14</v>
      </c>
      <c r="F87" s="4">
        <v>1</v>
      </c>
      <c r="G87" s="4">
        <v>25</v>
      </c>
      <c r="H87" s="7">
        <f t="shared" si="2"/>
        <v>5.9326171875</v>
      </c>
      <c r="I87" s="7">
        <f t="shared" si="3"/>
        <v>5.9326171875</v>
      </c>
      <c r="J87" s="6" t="s">
        <v>29</v>
      </c>
      <c r="K87" s="6" t="s">
        <v>1723</v>
      </c>
    </row>
    <row r="88" spans="1:11" x14ac:dyDescent="0.2">
      <c r="A88" s="4">
        <v>86</v>
      </c>
      <c r="B88" s="6" t="s">
        <v>4451</v>
      </c>
      <c r="C88" s="6" t="s">
        <v>4452</v>
      </c>
      <c r="D88" s="6" t="s">
        <v>4453</v>
      </c>
      <c r="E88" s="6" t="s">
        <v>14</v>
      </c>
      <c r="F88" s="4">
        <v>1</v>
      </c>
      <c r="G88" s="4">
        <v>33.33</v>
      </c>
      <c r="H88" s="7">
        <f t="shared" si="2"/>
        <v>7.9093652343749987</v>
      </c>
      <c r="I88" s="7">
        <f t="shared" si="3"/>
        <v>7.9093652343749987</v>
      </c>
      <c r="J88" s="6" t="s">
        <v>29</v>
      </c>
      <c r="K88" s="6" t="s">
        <v>16</v>
      </c>
    </row>
    <row r="89" spans="1:11" x14ac:dyDescent="0.2">
      <c r="A89" s="4">
        <v>87</v>
      </c>
      <c r="B89" s="6" t="s">
        <v>4454</v>
      </c>
      <c r="C89" s="6" t="s">
        <v>4455</v>
      </c>
      <c r="D89" s="6" t="s">
        <v>4456</v>
      </c>
      <c r="E89" s="6" t="s">
        <v>14</v>
      </c>
      <c r="F89" s="4">
        <v>1</v>
      </c>
      <c r="G89" s="4">
        <v>26.59</v>
      </c>
      <c r="H89" s="7">
        <f t="shared" si="2"/>
        <v>6.3099316406249999</v>
      </c>
      <c r="I89" s="7">
        <f t="shared" si="3"/>
        <v>6.3099316406249999</v>
      </c>
      <c r="J89" s="6" t="s">
        <v>29</v>
      </c>
      <c r="K89" s="6" t="s">
        <v>16</v>
      </c>
    </row>
    <row r="90" spans="1:11" x14ac:dyDescent="0.2">
      <c r="A90" s="4">
        <v>88</v>
      </c>
      <c r="B90" s="6" t="s">
        <v>4457</v>
      </c>
      <c r="C90" s="6" t="s">
        <v>4458</v>
      </c>
      <c r="D90" s="6" t="s">
        <v>4459</v>
      </c>
      <c r="E90" s="6" t="s">
        <v>14</v>
      </c>
      <c r="F90" s="4">
        <v>1</v>
      </c>
      <c r="G90" s="4">
        <v>39.549999999999997</v>
      </c>
      <c r="H90" s="7">
        <f t="shared" si="2"/>
        <v>9.3854003906249996</v>
      </c>
      <c r="I90" s="7">
        <f t="shared" si="3"/>
        <v>9.3854003906249996</v>
      </c>
      <c r="J90" s="6" t="s">
        <v>29</v>
      </c>
      <c r="K90" s="6" t="s">
        <v>16</v>
      </c>
    </row>
    <row r="91" spans="1:11" x14ac:dyDescent="0.2">
      <c r="A91" s="4">
        <v>89</v>
      </c>
      <c r="B91" s="6" t="s">
        <v>4460</v>
      </c>
      <c r="C91" s="6" t="s">
        <v>4461</v>
      </c>
      <c r="D91" s="6" t="s">
        <v>4462</v>
      </c>
      <c r="E91" s="6" t="s">
        <v>14</v>
      </c>
      <c r="F91" s="4">
        <v>1</v>
      </c>
      <c r="G91" s="4">
        <v>37.83</v>
      </c>
      <c r="H91" s="7">
        <f t="shared" si="2"/>
        <v>8.9772363281249987</v>
      </c>
      <c r="I91" s="7">
        <f t="shared" si="3"/>
        <v>8.9772363281249987</v>
      </c>
      <c r="J91" s="6" t="s">
        <v>29</v>
      </c>
      <c r="K91" s="6" t="s">
        <v>16</v>
      </c>
    </row>
    <row r="92" spans="1:11" x14ac:dyDescent="0.2">
      <c r="A92" s="4">
        <v>90</v>
      </c>
      <c r="B92" s="6" t="s">
        <v>4463</v>
      </c>
      <c r="C92" s="6" t="s">
        <v>4464</v>
      </c>
      <c r="D92" s="6" t="s">
        <v>4465</v>
      </c>
      <c r="E92" s="6" t="s">
        <v>14</v>
      </c>
      <c r="F92" s="4">
        <v>1</v>
      </c>
      <c r="G92" s="4">
        <v>39.549999999999997</v>
      </c>
      <c r="H92" s="7">
        <f t="shared" si="2"/>
        <v>9.3854003906249996</v>
      </c>
      <c r="I92" s="7">
        <f t="shared" si="3"/>
        <v>9.3854003906249996</v>
      </c>
      <c r="J92" s="6" t="s">
        <v>29</v>
      </c>
      <c r="K92" s="6" t="s">
        <v>16</v>
      </c>
    </row>
    <row r="93" spans="1:11" x14ac:dyDescent="0.2">
      <c r="A93" s="4"/>
      <c r="B93" s="6" t="s">
        <v>404</v>
      </c>
      <c r="C93" s="4"/>
      <c r="D93" s="4"/>
      <c r="E93" s="4"/>
      <c r="F93" s="4">
        <v>195</v>
      </c>
      <c r="G93" s="4"/>
      <c r="H93" s="4"/>
      <c r="I93" s="7">
        <f>SUM(I3:I92)</f>
        <v>1266.0347460937501</v>
      </c>
      <c r="J93" s="4"/>
      <c r="K93" s="4"/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CBE9DF-DC25-C141-9702-EDDAF7EA2AE1}">
  <sheetPr>
    <tabColor rgb="FFFF0000"/>
    <pageSetUpPr fitToPage="1"/>
  </sheetPr>
  <dimension ref="A1:J61"/>
  <sheetViews>
    <sheetView workbookViewId="0">
      <selection activeCell="C1" sqref="A1:J61"/>
    </sheetView>
  </sheetViews>
  <sheetFormatPr baseColWidth="10" defaultColWidth="8.83203125" defaultRowHeight="16" x14ac:dyDescent="0.2"/>
  <cols>
    <col min="1" max="1" width="10.1640625" style="5" bestFit="1" customWidth="1"/>
    <col min="2" max="2" width="21.5" style="5" bestFit="1" customWidth="1"/>
    <col min="3" max="3" width="35.5" style="5" bestFit="1" customWidth="1"/>
    <col min="4" max="4" width="13.1640625" style="5" bestFit="1" customWidth="1"/>
    <col min="5" max="5" width="14" style="5" bestFit="1" customWidth="1"/>
    <col min="6" max="6" width="8" style="5" bestFit="1" customWidth="1"/>
    <col min="7" max="7" width="16.6640625" style="5" bestFit="1" customWidth="1"/>
    <col min="8" max="8" width="15.6640625" style="5" bestFit="1" customWidth="1"/>
    <col min="9" max="10" width="13.33203125" style="5" bestFit="1" customWidth="1"/>
    <col min="11" max="16384" width="8.83203125" style="5"/>
  </cols>
  <sheetData>
    <row r="1" spans="1:10" x14ac:dyDescent="0.2">
      <c r="A1" s="10"/>
      <c r="B1" s="10" t="s">
        <v>5175</v>
      </c>
      <c r="C1" s="10" t="s">
        <v>5211</v>
      </c>
      <c r="D1" s="10"/>
      <c r="E1" s="10"/>
      <c r="F1" s="10"/>
      <c r="G1" s="10"/>
      <c r="H1" s="10"/>
      <c r="I1" s="10"/>
      <c r="J1" s="10"/>
    </row>
    <row r="2" spans="1:10" x14ac:dyDescent="0.2">
      <c r="A2" s="10" t="s">
        <v>0</v>
      </c>
      <c r="B2" s="11" t="s">
        <v>1</v>
      </c>
      <c r="C2" s="11" t="s">
        <v>2</v>
      </c>
      <c r="D2" s="11" t="s">
        <v>3</v>
      </c>
      <c r="E2" s="11" t="s">
        <v>4</v>
      </c>
      <c r="F2" s="10" t="s">
        <v>5</v>
      </c>
      <c r="G2" s="10" t="s">
        <v>6</v>
      </c>
      <c r="H2" s="10" t="s">
        <v>7</v>
      </c>
      <c r="I2" s="11" t="s">
        <v>9</v>
      </c>
      <c r="J2" s="11" t="s">
        <v>10</v>
      </c>
    </row>
    <row r="3" spans="1:10" x14ac:dyDescent="0.2">
      <c r="A3" s="10">
        <v>1</v>
      </c>
      <c r="B3" s="11" t="s">
        <v>4466</v>
      </c>
      <c r="C3" s="11" t="s">
        <v>4467</v>
      </c>
      <c r="D3" s="11" t="s">
        <v>4468</v>
      </c>
      <c r="E3" s="11" t="s">
        <v>14</v>
      </c>
      <c r="F3" s="10">
        <v>12</v>
      </c>
      <c r="G3" s="10">
        <v>44.73</v>
      </c>
      <c r="H3" s="10">
        <v>536.76</v>
      </c>
      <c r="I3" s="11" t="s">
        <v>29</v>
      </c>
      <c r="J3" s="11" t="s">
        <v>2010</v>
      </c>
    </row>
    <row r="4" spans="1:10" x14ac:dyDescent="0.2">
      <c r="A4" s="10">
        <v>2</v>
      </c>
      <c r="B4" s="11" t="s">
        <v>4469</v>
      </c>
      <c r="C4" s="11" t="s">
        <v>4470</v>
      </c>
      <c r="D4" s="11" t="s">
        <v>4471</v>
      </c>
      <c r="E4" s="11" t="s">
        <v>14</v>
      </c>
      <c r="F4" s="10">
        <v>8</v>
      </c>
      <c r="G4" s="10">
        <v>45.4</v>
      </c>
      <c r="H4" s="10">
        <v>363.2</v>
      </c>
      <c r="I4" s="11" t="s">
        <v>29</v>
      </c>
      <c r="J4" s="11" t="s">
        <v>16</v>
      </c>
    </row>
    <row r="5" spans="1:10" x14ac:dyDescent="0.2">
      <c r="A5" s="10">
        <v>3</v>
      </c>
      <c r="B5" s="11" t="s">
        <v>4472</v>
      </c>
      <c r="C5" s="11" t="s">
        <v>4473</v>
      </c>
      <c r="D5" s="11" t="s">
        <v>4474</v>
      </c>
      <c r="E5" s="11" t="s">
        <v>14</v>
      </c>
      <c r="F5" s="10">
        <v>2</v>
      </c>
      <c r="G5" s="10">
        <v>45.4</v>
      </c>
      <c r="H5" s="10">
        <v>90.8</v>
      </c>
      <c r="I5" s="11" t="s">
        <v>29</v>
      </c>
      <c r="J5" s="11" t="s">
        <v>16</v>
      </c>
    </row>
    <row r="6" spans="1:10" x14ac:dyDescent="0.2">
      <c r="A6" s="10">
        <v>4</v>
      </c>
      <c r="B6" s="11" t="s">
        <v>4475</v>
      </c>
      <c r="C6" s="11" t="s">
        <v>4476</v>
      </c>
      <c r="D6" s="11" t="s">
        <v>4477</v>
      </c>
      <c r="E6" s="11" t="s">
        <v>14</v>
      </c>
      <c r="F6" s="10">
        <v>5</v>
      </c>
      <c r="G6" s="10">
        <v>45.4</v>
      </c>
      <c r="H6" s="10">
        <v>227</v>
      </c>
      <c r="I6" s="11" t="s">
        <v>29</v>
      </c>
      <c r="J6" s="11" t="s">
        <v>16</v>
      </c>
    </row>
    <row r="7" spans="1:10" x14ac:dyDescent="0.2">
      <c r="A7" s="10">
        <v>5</v>
      </c>
      <c r="B7" s="11" t="s">
        <v>4478</v>
      </c>
      <c r="C7" s="11" t="s">
        <v>4479</v>
      </c>
      <c r="D7" s="11" t="s">
        <v>4480</v>
      </c>
      <c r="E7" s="11" t="s">
        <v>14</v>
      </c>
      <c r="F7" s="10">
        <v>6</v>
      </c>
      <c r="G7" s="10">
        <v>45.4</v>
      </c>
      <c r="H7" s="10">
        <v>272.39999999999998</v>
      </c>
      <c r="I7" s="11" t="s">
        <v>29</v>
      </c>
      <c r="J7" s="11" t="s">
        <v>16</v>
      </c>
    </row>
    <row r="8" spans="1:10" x14ac:dyDescent="0.2">
      <c r="A8" s="10">
        <v>6</v>
      </c>
      <c r="B8" s="11" t="s">
        <v>4481</v>
      </c>
      <c r="C8" s="11" t="s">
        <v>4482</v>
      </c>
      <c r="D8" s="11" t="s">
        <v>4483</v>
      </c>
      <c r="E8" s="11" t="s">
        <v>14</v>
      </c>
      <c r="F8" s="10">
        <v>1</v>
      </c>
      <c r="G8" s="10">
        <v>36.1</v>
      </c>
      <c r="H8" s="10">
        <v>36.1</v>
      </c>
      <c r="I8" s="11" t="s">
        <v>29</v>
      </c>
      <c r="J8" s="11" t="s">
        <v>2010</v>
      </c>
    </row>
    <row r="9" spans="1:10" x14ac:dyDescent="0.2">
      <c r="A9" s="10">
        <v>7</v>
      </c>
      <c r="B9" s="11" t="s">
        <v>4484</v>
      </c>
      <c r="C9" s="11" t="s">
        <v>4485</v>
      </c>
      <c r="D9" s="11" t="s">
        <v>4486</v>
      </c>
      <c r="E9" s="11" t="s">
        <v>14</v>
      </c>
      <c r="F9" s="10">
        <v>22</v>
      </c>
      <c r="G9" s="10">
        <v>44.73</v>
      </c>
      <c r="H9" s="10">
        <v>984.06</v>
      </c>
      <c r="I9" s="11" t="s">
        <v>29</v>
      </c>
      <c r="J9" s="11" t="s">
        <v>2010</v>
      </c>
    </row>
    <row r="10" spans="1:10" x14ac:dyDescent="0.2">
      <c r="A10" s="10">
        <v>8</v>
      </c>
      <c r="B10" s="11" t="s">
        <v>4487</v>
      </c>
      <c r="C10" s="11" t="s">
        <v>4488</v>
      </c>
      <c r="D10" s="11" t="s">
        <v>4489</v>
      </c>
      <c r="E10" s="11" t="s">
        <v>14</v>
      </c>
      <c r="F10" s="10">
        <v>1</v>
      </c>
      <c r="G10" s="10">
        <v>29.07</v>
      </c>
      <c r="H10" s="10">
        <v>29.07</v>
      </c>
      <c r="I10" s="11" t="s">
        <v>29</v>
      </c>
      <c r="J10" s="11" t="s">
        <v>2010</v>
      </c>
    </row>
    <row r="11" spans="1:10" x14ac:dyDescent="0.2">
      <c r="A11" s="10">
        <v>9</v>
      </c>
      <c r="B11" s="11" t="s">
        <v>4490</v>
      </c>
      <c r="C11" s="11" t="s">
        <v>4491</v>
      </c>
      <c r="D11" s="11" t="s">
        <v>4492</v>
      </c>
      <c r="E11" s="11" t="s">
        <v>14</v>
      </c>
      <c r="F11" s="10">
        <v>2</v>
      </c>
      <c r="G11" s="10">
        <v>29.07</v>
      </c>
      <c r="H11" s="10">
        <v>58.14</v>
      </c>
      <c r="I11" s="11" t="s">
        <v>29</v>
      </c>
      <c r="J11" s="11" t="s">
        <v>3645</v>
      </c>
    </row>
    <row r="12" spans="1:10" x14ac:dyDescent="0.2">
      <c r="A12" s="10">
        <v>10</v>
      </c>
      <c r="B12" s="11" t="s">
        <v>4493</v>
      </c>
      <c r="C12" s="11" t="s">
        <v>4494</v>
      </c>
      <c r="D12" s="11" t="s">
        <v>4495</v>
      </c>
      <c r="E12" s="11" t="s">
        <v>14</v>
      </c>
      <c r="F12" s="10">
        <v>2</v>
      </c>
      <c r="G12" s="10">
        <v>38.6</v>
      </c>
      <c r="H12" s="10">
        <v>77.2</v>
      </c>
      <c r="I12" s="11" t="s">
        <v>29</v>
      </c>
      <c r="J12" s="11" t="s">
        <v>16</v>
      </c>
    </row>
    <row r="13" spans="1:10" x14ac:dyDescent="0.2">
      <c r="A13" s="10">
        <v>11</v>
      </c>
      <c r="B13" s="11" t="s">
        <v>4496</v>
      </c>
      <c r="C13" s="11" t="s">
        <v>4497</v>
      </c>
      <c r="D13" s="11" t="s">
        <v>4498</v>
      </c>
      <c r="E13" s="11" t="s">
        <v>14</v>
      </c>
      <c r="F13" s="10">
        <v>1</v>
      </c>
      <c r="G13" s="10">
        <v>38.6</v>
      </c>
      <c r="H13" s="10">
        <v>38.6</v>
      </c>
      <c r="I13" s="11" t="s">
        <v>29</v>
      </c>
      <c r="J13" s="11" t="s">
        <v>16</v>
      </c>
    </row>
    <row r="14" spans="1:10" x14ac:dyDescent="0.2">
      <c r="A14" s="10">
        <v>12</v>
      </c>
      <c r="B14" s="11" t="s">
        <v>4316</v>
      </c>
      <c r="C14" s="11" t="s">
        <v>4317</v>
      </c>
      <c r="D14" s="11" t="s">
        <v>4318</v>
      </c>
      <c r="E14" s="11" t="s">
        <v>14</v>
      </c>
      <c r="F14" s="10">
        <v>1</v>
      </c>
      <c r="G14" s="10">
        <v>30.79</v>
      </c>
      <c r="H14" s="10">
        <v>30.79</v>
      </c>
      <c r="I14" s="11" t="s">
        <v>29</v>
      </c>
      <c r="J14" s="11" t="s">
        <v>2010</v>
      </c>
    </row>
    <row r="15" spans="1:10" x14ac:dyDescent="0.2">
      <c r="A15" s="10">
        <v>13</v>
      </c>
      <c r="B15" s="11" t="s">
        <v>4499</v>
      </c>
      <c r="C15" s="11" t="s">
        <v>4500</v>
      </c>
      <c r="D15" s="11" t="s">
        <v>4501</v>
      </c>
      <c r="E15" s="11" t="s">
        <v>14</v>
      </c>
      <c r="F15" s="10">
        <v>2</v>
      </c>
      <c r="G15" s="10">
        <v>17.25</v>
      </c>
      <c r="H15" s="10">
        <v>34.5</v>
      </c>
      <c r="I15" s="11" t="s">
        <v>29</v>
      </c>
      <c r="J15" s="11" t="s">
        <v>16</v>
      </c>
    </row>
    <row r="16" spans="1:10" x14ac:dyDescent="0.2">
      <c r="A16" s="10">
        <v>14</v>
      </c>
      <c r="B16" s="11" t="s">
        <v>4502</v>
      </c>
      <c r="C16" s="11" t="s">
        <v>4503</v>
      </c>
      <c r="D16" s="11" t="s">
        <v>4504</v>
      </c>
      <c r="E16" s="11" t="s">
        <v>14</v>
      </c>
      <c r="F16" s="10">
        <v>1</v>
      </c>
      <c r="G16" s="10">
        <v>37.83</v>
      </c>
      <c r="H16" s="10">
        <v>37.83</v>
      </c>
      <c r="I16" s="11" t="s">
        <v>29</v>
      </c>
      <c r="J16" s="11" t="s">
        <v>2010</v>
      </c>
    </row>
    <row r="17" spans="1:10" x14ac:dyDescent="0.2">
      <c r="A17" s="10">
        <v>15</v>
      </c>
      <c r="B17" s="11" t="s">
        <v>4415</v>
      </c>
      <c r="C17" s="11" t="s">
        <v>4416</v>
      </c>
      <c r="D17" s="11" t="s">
        <v>4417</v>
      </c>
      <c r="E17" s="11" t="s">
        <v>14</v>
      </c>
      <c r="F17" s="10">
        <v>1</v>
      </c>
      <c r="G17" s="10">
        <v>29.07</v>
      </c>
      <c r="H17" s="10">
        <v>29.07</v>
      </c>
      <c r="I17" s="11" t="s">
        <v>29</v>
      </c>
      <c r="J17" s="11" t="s">
        <v>16</v>
      </c>
    </row>
    <row r="18" spans="1:10" x14ac:dyDescent="0.2">
      <c r="A18" s="10">
        <v>16</v>
      </c>
      <c r="B18" s="11" t="s">
        <v>4505</v>
      </c>
      <c r="C18" s="11" t="s">
        <v>4506</v>
      </c>
      <c r="D18" s="11" t="s">
        <v>4507</v>
      </c>
      <c r="E18" s="11" t="s">
        <v>14</v>
      </c>
      <c r="F18" s="10">
        <v>1</v>
      </c>
      <c r="G18" s="10">
        <v>26.68</v>
      </c>
      <c r="H18" s="10">
        <v>26.68</v>
      </c>
      <c r="I18" s="11" t="s">
        <v>29</v>
      </c>
      <c r="J18" s="11" t="s">
        <v>16</v>
      </c>
    </row>
    <row r="19" spans="1:10" x14ac:dyDescent="0.2">
      <c r="A19" s="10">
        <v>17</v>
      </c>
      <c r="B19" s="11" t="s">
        <v>4433</v>
      </c>
      <c r="C19" s="11" t="s">
        <v>4434</v>
      </c>
      <c r="D19" s="11" t="s">
        <v>4435</v>
      </c>
      <c r="E19" s="11" t="s">
        <v>14</v>
      </c>
      <c r="F19" s="10">
        <v>2</v>
      </c>
      <c r="G19" s="10">
        <v>29.07</v>
      </c>
      <c r="H19" s="10">
        <v>58.14</v>
      </c>
      <c r="I19" s="11" t="s">
        <v>29</v>
      </c>
      <c r="J19" s="11" t="s">
        <v>16</v>
      </c>
    </row>
    <row r="20" spans="1:10" x14ac:dyDescent="0.2">
      <c r="A20" s="10">
        <v>18</v>
      </c>
      <c r="B20" s="11" t="s">
        <v>4442</v>
      </c>
      <c r="C20" s="11" t="s">
        <v>4443</v>
      </c>
      <c r="D20" s="11" t="s">
        <v>4444</v>
      </c>
      <c r="E20" s="11" t="s">
        <v>14</v>
      </c>
      <c r="F20" s="10">
        <v>1</v>
      </c>
      <c r="G20" s="10">
        <v>0.13</v>
      </c>
      <c r="H20" s="10">
        <v>0.13</v>
      </c>
      <c r="I20" s="11" t="s">
        <v>29</v>
      </c>
      <c r="J20" s="11" t="s">
        <v>16</v>
      </c>
    </row>
    <row r="21" spans="1:10" x14ac:dyDescent="0.2">
      <c r="A21" s="10">
        <v>19</v>
      </c>
      <c r="B21" s="11" t="s">
        <v>4373</v>
      </c>
      <c r="C21" s="11" t="s">
        <v>4374</v>
      </c>
      <c r="D21" s="11" t="s">
        <v>4375</v>
      </c>
      <c r="E21" s="11" t="s">
        <v>14</v>
      </c>
      <c r="F21" s="10">
        <v>2</v>
      </c>
      <c r="G21" s="10">
        <v>30.79</v>
      </c>
      <c r="H21" s="10">
        <v>61.58</v>
      </c>
      <c r="I21" s="11" t="s">
        <v>29</v>
      </c>
      <c r="J21" s="11" t="s">
        <v>16</v>
      </c>
    </row>
    <row r="22" spans="1:10" x14ac:dyDescent="0.2">
      <c r="A22" s="10">
        <v>20</v>
      </c>
      <c r="B22" s="11" t="s">
        <v>4508</v>
      </c>
      <c r="C22" s="11" t="s">
        <v>4509</v>
      </c>
      <c r="D22" s="11" t="s">
        <v>4510</v>
      </c>
      <c r="E22" s="11" t="s">
        <v>14</v>
      </c>
      <c r="F22" s="10">
        <v>2</v>
      </c>
      <c r="G22" s="10">
        <v>38.6</v>
      </c>
      <c r="H22" s="10">
        <v>77.2</v>
      </c>
      <c r="I22" s="11" t="s">
        <v>29</v>
      </c>
      <c r="J22" s="11" t="s">
        <v>16</v>
      </c>
    </row>
    <row r="23" spans="1:10" x14ac:dyDescent="0.2">
      <c r="A23" s="10">
        <v>21</v>
      </c>
      <c r="B23" s="11" t="s">
        <v>4511</v>
      </c>
      <c r="C23" s="11" t="s">
        <v>4512</v>
      </c>
      <c r="D23" s="11" t="s">
        <v>4513</v>
      </c>
      <c r="E23" s="11" t="s">
        <v>14</v>
      </c>
      <c r="F23" s="10">
        <v>2</v>
      </c>
      <c r="G23" s="10">
        <v>38.6</v>
      </c>
      <c r="H23" s="10">
        <v>77.2</v>
      </c>
      <c r="I23" s="11" t="s">
        <v>29</v>
      </c>
      <c r="J23" s="11" t="s">
        <v>16</v>
      </c>
    </row>
    <row r="24" spans="1:10" x14ac:dyDescent="0.2">
      <c r="A24" s="10">
        <v>22</v>
      </c>
      <c r="B24" s="11" t="s">
        <v>4514</v>
      </c>
      <c r="C24" s="11" t="s">
        <v>4515</v>
      </c>
      <c r="D24" s="11" t="s">
        <v>4516</v>
      </c>
      <c r="E24" s="11" t="s">
        <v>14</v>
      </c>
      <c r="F24" s="10">
        <v>1</v>
      </c>
      <c r="G24" s="10">
        <v>38.6</v>
      </c>
      <c r="H24" s="10">
        <v>38.6</v>
      </c>
      <c r="I24" s="11" t="s">
        <v>29</v>
      </c>
      <c r="J24" s="11" t="s">
        <v>16</v>
      </c>
    </row>
    <row r="25" spans="1:10" x14ac:dyDescent="0.2">
      <c r="A25" s="10">
        <v>23</v>
      </c>
      <c r="B25" s="11" t="s">
        <v>4517</v>
      </c>
      <c r="C25" s="11" t="s">
        <v>4518</v>
      </c>
      <c r="D25" s="11" t="s">
        <v>4519</v>
      </c>
      <c r="E25" s="11" t="s">
        <v>14</v>
      </c>
      <c r="F25" s="10">
        <v>2</v>
      </c>
      <c r="G25" s="10">
        <v>45.4</v>
      </c>
      <c r="H25" s="10">
        <v>90.8</v>
      </c>
      <c r="I25" s="11" t="s">
        <v>29</v>
      </c>
      <c r="J25" s="11" t="s">
        <v>16</v>
      </c>
    </row>
    <row r="26" spans="1:10" x14ac:dyDescent="0.2">
      <c r="A26" s="10">
        <v>24</v>
      </c>
      <c r="B26" s="11" t="s">
        <v>4520</v>
      </c>
      <c r="C26" s="11" t="s">
        <v>4521</v>
      </c>
      <c r="D26" s="11" t="s">
        <v>4522</v>
      </c>
      <c r="E26" s="11" t="s">
        <v>14</v>
      </c>
      <c r="F26" s="10">
        <v>5</v>
      </c>
      <c r="G26" s="10">
        <v>52.3</v>
      </c>
      <c r="H26" s="10">
        <v>261.5</v>
      </c>
      <c r="I26" s="11" t="s">
        <v>29</v>
      </c>
      <c r="J26" s="11" t="s">
        <v>16</v>
      </c>
    </row>
    <row r="27" spans="1:10" x14ac:dyDescent="0.2">
      <c r="A27" s="10">
        <v>25</v>
      </c>
      <c r="B27" s="11" t="s">
        <v>4523</v>
      </c>
      <c r="C27" s="11" t="s">
        <v>4524</v>
      </c>
      <c r="D27" s="11" t="s">
        <v>4525</v>
      </c>
      <c r="E27" s="11" t="s">
        <v>14</v>
      </c>
      <c r="F27" s="10">
        <v>1</v>
      </c>
      <c r="G27" s="10">
        <v>29.07</v>
      </c>
      <c r="H27" s="10">
        <v>29.07</v>
      </c>
      <c r="I27" s="11" t="s">
        <v>29</v>
      </c>
      <c r="J27" s="11" t="s">
        <v>2010</v>
      </c>
    </row>
    <row r="28" spans="1:10" x14ac:dyDescent="0.2">
      <c r="A28" s="10">
        <v>26</v>
      </c>
      <c r="B28" s="11" t="s">
        <v>4526</v>
      </c>
      <c r="C28" s="11" t="s">
        <v>4527</v>
      </c>
      <c r="D28" s="11" t="s">
        <v>4528</v>
      </c>
      <c r="E28" s="11" t="s">
        <v>14</v>
      </c>
      <c r="F28" s="10">
        <v>2</v>
      </c>
      <c r="G28" s="10">
        <v>35.840000000000003</v>
      </c>
      <c r="H28" s="10">
        <v>71.680000000000007</v>
      </c>
      <c r="I28" s="11" t="s">
        <v>29</v>
      </c>
      <c r="J28" s="11" t="s">
        <v>4315</v>
      </c>
    </row>
    <row r="29" spans="1:10" x14ac:dyDescent="0.2">
      <c r="A29" s="10">
        <v>27</v>
      </c>
      <c r="B29" s="11" t="s">
        <v>4529</v>
      </c>
      <c r="C29" s="11" t="s">
        <v>4530</v>
      </c>
      <c r="D29" s="11" t="s">
        <v>4531</v>
      </c>
      <c r="E29" s="11" t="s">
        <v>14</v>
      </c>
      <c r="F29" s="10">
        <v>1</v>
      </c>
      <c r="G29" s="10">
        <v>52.3</v>
      </c>
      <c r="H29" s="10">
        <v>52.3</v>
      </c>
      <c r="I29" s="11" t="s">
        <v>29</v>
      </c>
      <c r="J29" s="11" t="s">
        <v>16</v>
      </c>
    </row>
    <row r="30" spans="1:10" x14ac:dyDescent="0.2">
      <c r="A30" s="10">
        <v>28</v>
      </c>
      <c r="B30" s="11" t="s">
        <v>4532</v>
      </c>
      <c r="C30" s="11" t="s">
        <v>4533</v>
      </c>
      <c r="D30" s="11" t="s">
        <v>4534</v>
      </c>
      <c r="E30" s="11" t="s">
        <v>14</v>
      </c>
      <c r="F30" s="10">
        <v>8</v>
      </c>
      <c r="G30" s="10">
        <v>52.3</v>
      </c>
      <c r="H30" s="10">
        <v>418.4</v>
      </c>
      <c r="I30" s="11" t="s">
        <v>29</v>
      </c>
      <c r="J30" s="11" t="s">
        <v>16</v>
      </c>
    </row>
    <row r="31" spans="1:10" x14ac:dyDescent="0.2">
      <c r="A31" s="10">
        <v>29</v>
      </c>
      <c r="B31" s="11" t="s">
        <v>4535</v>
      </c>
      <c r="C31" s="11" t="s">
        <v>4536</v>
      </c>
      <c r="D31" s="11" t="s">
        <v>4537</v>
      </c>
      <c r="E31" s="11" t="s">
        <v>14</v>
      </c>
      <c r="F31" s="10">
        <v>1</v>
      </c>
      <c r="G31" s="10">
        <v>45.4</v>
      </c>
      <c r="H31" s="10">
        <v>45.4</v>
      </c>
      <c r="I31" s="11" t="s">
        <v>29</v>
      </c>
      <c r="J31" s="11" t="s">
        <v>16</v>
      </c>
    </row>
    <row r="32" spans="1:10" x14ac:dyDescent="0.2">
      <c r="A32" s="10">
        <v>30</v>
      </c>
      <c r="B32" s="11" t="s">
        <v>4538</v>
      </c>
      <c r="C32" s="11" t="s">
        <v>4539</v>
      </c>
      <c r="D32" s="11" t="s">
        <v>4540</v>
      </c>
      <c r="E32" s="11" t="s">
        <v>14</v>
      </c>
      <c r="F32" s="10">
        <v>1</v>
      </c>
      <c r="G32" s="10">
        <v>38.6</v>
      </c>
      <c r="H32" s="10">
        <v>38.6</v>
      </c>
      <c r="I32" s="11" t="s">
        <v>29</v>
      </c>
      <c r="J32" s="11" t="s">
        <v>16</v>
      </c>
    </row>
    <row r="33" spans="1:10" x14ac:dyDescent="0.2">
      <c r="A33" s="10">
        <v>31</v>
      </c>
      <c r="B33" s="11" t="s">
        <v>4198</v>
      </c>
      <c r="C33" s="11" t="s">
        <v>4199</v>
      </c>
      <c r="D33" s="11" t="s">
        <v>4200</v>
      </c>
      <c r="E33" s="11" t="s">
        <v>14</v>
      </c>
      <c r="F33" s="10">
        <v>5</v>
      </c>
      <c r="G33" s="10">
        <v>52.3</v>
      </c>
      <c r="H33" s="10">
        <v>261.5</v>
      </c>
      <c r="I33" s="11" t="s">
        <v>29</v>
      </c>
      <c r="J33" s="11" t="s">
        <v>16</v>
      </c>
    </row>
    <row r="34" spans="1:10" x14ac:dyDescent="0.2">
      <c r="A34" s="10">
        <v>32</v>
      </c>
      <c r="B34" s="11" t="s">
        <v>4541</v>
      </c>
      <c r="C34" s="11" t="s">
        <v>4542</v>
      </c>
      <c r="D34" s="11" t="s">
        <v>4543</v>
      </c>
      <c r="E34" s="11" t="s">
        <v>14</v>
      </c>
      <c r="F34" s="10">
        <v>3</v>
      </c>
      <c r="G34" s="10">
        <v>52.3</v>
      </c>
      <c r="H34" s="10">
        <v>156.9</v>
      </c>
      <c r="I34" s="11" t="s">
        <v>29</v>
      </c>
      <c r="J34" s="11" t="s">
        <v>16</v>
      </c>
    </row>
    <row r="35" spans="1:10" x14ac:dyDescent="0.2">
      <c r="A35" s="10">
        <v>33</v>
      </c>
      <c r="B35" s="11" t="s">
        <v>4544</v>
      </c>
      <c r="C35" s="11" t="s">
        <v>4545</v>
      </c>
      <c r="D35" s="11" t="s">
        <v>4546</v>
      </c>
      <c r="E35" s="11" t="s">
        <v>14</v>
      </c>
      <c r="F35" s="10">
        <v>7</v>
      </c>
      <c r="G35" s="10">
        <v>52.3</v>
      </c>
      <c r="H35" s="10">
        <v>366.1</v>
      </c>
      <c r="I35" s="11" t="s">
        <v>29</v>
      </c>
      <c r="J35" s="11" t="s">
        <v>16</v>
      </c>
    </row>
    <row r="36" spans="1:10" x14ac:dyDescent="0.2">
      <c r="A36" s="10">
        <v>34</v>
      </c>
      <c r="B36" s="11" t="s">
        <v>4547</v>
      </c>
      <c r="C36" s="11" t="s">
        <v>4548</v>
      </c>
      <c r="D36" s="11" t="s">
        <v>4549</v>
      </c>
      <c r="E36" s="11" t="s">
        <v>14</v>
      </c>
      <c r="F36" s="10">
        <v>15</v>
      </c>
      <c r="G36" s="10">
        <v>52.3</v>
      </c>
      <c r="H36" s="10">
        <v>784.5</v>
      </c>
      <c r="I36" s="11" t="s">
        <v>29</v>
      </c>
      <c r="J36" s="11" t="s">
        <v>16</v>
      </c>
    </row>
    <row r="37" spans="1:10" x14ac:dyDescent="0.2">
      <c r="A37" s="10">
        <v>35</v>
      </c>
      <c r="B37" s="11" t="s">
        <v>4550</v>
      </c>
      <c r="C37" s="11" t="s">
        <v>4551</v>
      </c>
      <c r="D37" s="11" t="s">
        <v>4552</v>
      </c>
      <c r="E37" s="11" t="s">
        <v>14</v>
      </c>
      <c r="F37" s="10">
        <v>1</v>
      </c>
      <c r="G37" s="10">
        <v>61.3</v>
      </c>
      <c r="H37" s="10">
        <v>61.3</v>
      </c>
      <c r="I37" s="11" t="s">
        <v>29</v>
      </c>
      <c r="J37" s="11" t="s">
        <v>16</v>
      </c>
    </row>
    <row r="38" spans="1:10" x14ac:dyDescent="0.2">
      <c r="A38" s="10">
        <v>36</v>
      </c>
      <c r="B38" s="11" t="s">
        <v>4553</v>
      </c>
      <c r="C38" s="11" t="s">
        <v>4554</v>
      </c>
      <c r="D38" s="11" t="s">
        <v>4555</v>
      </c>
      <c r="E38" s="11" t="s">
        <v>14</v>
      </c>
      <c r="F38" s="10">
        <v>2</v>
      </c>
      <c r="G38" s="10">
        <v>61.3</v>
      </c>
      <c r="H38" s="10">
        <v>122.6</v>
      </c>
      <c r="I38" s="11" t="s">
        <v>29</v>
      </c>
      <c r="J38" s="11" t="s">
        <v>16</v>
      </c>
    </row>
    <row r="39" spans="1:10" x14ac:dyDescent="0.2">
      <c r="A39" s="10">
        <v>37</v>
      </c>
      <c r="B39" s="11" t="s">
        <v>4556</v>
      </c>
      <c r="C39" s="11" t="s">
        <v>4557</v>
      </c>
      <c r="D39" s="11" t="s">
        <v>4558</v>
      </c>
      <c r="E39" s="11" t="s">
        <v>14</v>
      </c>
      <c r="F39" s="10">
        <v>6</v>
      </c>
      <c r="G39" s="10">
        <v>52.3</v>
      </c>
      <c r="H39" s="10">
        <v>313.8</v>
      </c>
      <c r="I39" s="11" t="s">
        <v>29</v>
      </c>
      <c r="J39" s="11" t="s">
        <v>16</v>
      </c>
    </row>
    <row r="40" spans="1:10" x14ac:dyDescent="0.2">
      <c r="A40" s="10">
        <v>38</v>
      </c>
      <c r="B40" s="11" t="s">
        <v>4559</v>
      </c>
      <c r="C40" s="11" t="s">
        <v>4560</v>
      </c>
      <c r="D40" s="11" t="s">
        <v>4561</v>
      </c>
      <c r="E40" s="11" t="s">
        <v>14</v>
      </c>
      <c r="F40" s="10">
        <v>1</v>
      </c>
      <c r="G40" s="10">
        <v>45.4</v>
      </c>
      <c r="H40" s="10">
        <v>45.4</v>
      </c>
      <c r="I40" s="11" t="s">
        <v>29</v>
      </c>
      <c r="J40" s="11" t="s">
        <v>16</v>
      </c>
    </row>
    <row r="41" spans="1:10" x14ac:dyDescent="0.2">
      <c r="A41" s="10">
        <v>39</v>
      </c>
      <c r="B41" s="11" t="s">
        <v>4562</v>
      </c>
      <c r="C41" s="11" t="s">
        <v>4563</v>
      </c>
      <c r="D41" s="11" t="s">
        <v>4564</v>
      </c>
      <c r="E41" s="11" t="s">
        <v>14</v>
      </c>
      <c r="F41" s="10">
        <v>3</v>
      </c>
      <c r="G41" s="10">
        <v>52.3</v>
      </c>
      <c r="H41" s="10">
        <v>156.9</v>
      </c>
      <c r="I41" s="11" t="s">
        <v>29</v>
      </c>
      <c r="J41" s="11" t="s">
        <v>16</v>
      </c>
    </row>
    <row r="42" spans="1:10" x14ac:dyDescent="0.2">
      <c r="A42" s="10">
        <v>40</v>
      </c>
      <c r="B42" s="11" t="s">
        <v>4565</v>
      </c>
      <c r="C42" s="11" t="s">
        <v>4566</v>
      </c>
      <c r="D42" s="11" t="s">
        <v>4567</v>
      </c>
      <c r="E42" s="11" t="s">
        <v>14</v>
      </c>
      <c r="F42" s="10">
        <v>2</v>
      </c>
      <c r="G42" s="10">
        <v>15.13</v>
      </c>
      <c r="H42" s="10">
        <v>30.26</v>
      </c>
      <c r="I42" s="11" t="s">
        <v>29</v>
      </c>
      <c r="J42" s="11" t="s">
        <v>16</v>
      </c>
    </row>
    <row r="43" spans="1:10" x14ac:dyDescent="0.2">
      <c r="A43" s="10">
        <v>41</v>
      </c>
      <c r="B43" s="11" t="s">
        <v>4568</v>
      </c>
      <c r="C43" s="11" t="s">
        <v>4569</v>
      </c>
      <c r="D43" s="11" t="s">
        <v>4570</v>
      </c>
      <c r="E43" s="11" t="s">
        <v>14</v>
      </c>
      <c r="F43" s="10">
        <v>2</v>
      </c>
      <c r="G43" s="10">
        <v>29.07</v>
      </c>
      <c r="H43" s="10">
        <v>58.14</v>
      </c>
      <c r="I43" s="11" t="s">
        <v>29</v>
      </c>
      <c r="J43" s="11" t="s">
        <v>2010</v>
      </c>
    </row>
    <row r="44" spans="1:10" x14ac:dyDescent="0.2">
      <c r="A44" s="10">
        <v>42</v>
      </c>
      <c r="B44" s="11" t="s">
        <v>4571</v>
      </c>
      <c r="C44" s="11" t="s">
        <v>4572</v>
      </c>
      <c r="D44" s="11" t="s">
        <v>4573</v>
      </c>
      <c r="E44" s="11" t="s">
        <v>14</v>
      </c>
      <c r="F44" s="10">
        <v>1</v>
      </c>
      <c r="G44" s="10">
        <v>45.4</v>
      </c>
      <c r="H44" s="10">
        <v>45.4</v>
      </c>
      <c r="I44" s="11" t="s">
        <v>29</v>
      </c>
      <c r="J44" s="11" t="s">
        <v>16</v>
      </c>
    </row>
    <row r="45" spans="1:10" x14ac:dyDescent="0.2">
      <c r="A45" s="10">
        <v>43</v>
      </c>
      <c r="B45" s="11" t="s">
        <v>4574</v>
      </c>
      <c r="C45" s="11" t="s">
        <v>4575</v>
      </c>
      <c r="D45" s="11" t="s">
        <v>4576</v>
      </c>
      <c r="E45" s="11" t="s">
        <v>14</v>
      </c>
      <c r="F45" s="10">
        <v>1</v>
      </c>
      <c r="G45" s="10">
        <v>30.79</v>
      </c>
      <c r="H45" s="10">
        <v>30.79</v>
      </c>
      <c r="I45" s="11" t="s">
        <v>29</v>
      </c>
      <c r="J45" s="11" t="s">
        <v>2010</v>
      </c>
    </row>
    <row r="46" spans="1:10" x14ac:dyDescent="0.2">
      <c r="A46" s="10">
        <v>44</v>
      </c>
      <c r="B46" s="11" t="s">
        <v>4577</v>
      </c>
      <c r="C46" s="11" t="s">
        <v>4578</v>
      </c>
      <c r="D46" s="11" t="s">
        <v>4579</v>
      </c>
      <c r="E46" s="11" t="s">
        <v>14</v>
      </c>
      <c r="F46" s="10">
        <v>2</v>
      </c>
      <c r="G46" s="10">
        <v>0.13</v>
      </c>
      <c r="H46" s="10">
        <v>0.26</v>
      </c>
      <c r="I46" s="11" t="s">
        <v>29</v>
      </c>
      <c r="J46" s="11" t="s">
        <v>2010</v>
      </c>
    </row>
    <row r="47" spans="1:10" x14ac:dyDescent="0.2">
      <c r="A47" s="10">
        <v>45</v>
      </c>
      <c r="B47" s="11" t="s">
        <v>4580</v>
      </c>
      <c r="C47" s="11" t="s">
        <v>4581</v>
      </c>
      <c r="D47" s="11" t="s">
        <v>4582</v>
      </c>
      <c r="E47" s="11" t="s">
        <v>14</v>
      </c>
      <c r="F47" s="10">
        <v>1</v>
      </c>
      <c r="G47" s="10">
        <v>0.13</v>
      </c>
      <c r="H47" s="10">
        <v>0.13</v>
      </c>
      <c r="I47" s="11" t="s">
        <v>29</v>
      </c>
      <c r="J47" s="11" t="s">
        <v>1751</v>
      </c>
    </row>
    <row r="48" spans="1:10" x14ac:dyDescent="0.2">
      <c r="A48" s="10">
        <v>46</v>
      </c>
      <c r="B48" s="11" t="s">
        <v>4583</v>
      </c>
      <c r="C48" s="11" t="s">
        <v>4584</v>
      </c>
      <c r="D48" s="11" t="s">
        <v>4585</v>
      </c>
      <c r="E48" s="11" t="s">
        <v>14</v>
      </c>
      <c r="F48" s="10">
        <v>1</v>
      </c>
      <c r="G48" s="10">
        <v>30.79</v>
      </c>
      <c r="H48" s="10">
        <v>30.79</v>
      </c>
      <c r="I48" s="11" t="s">
        <v>29</v>
      </c>
      <c r="J48" s="11" t="s">
        <v>2010</v>
      </c>
    </row>
    <row r="49" spans="1:10" x14ac:dyDescent="0.2">
      <c r="A49" s="10">
        <v>47</v>
      </c>
      <c r="B49" s="11" t="s">
        <v>4586</v>
      </c>
      <c r="C49" s="11" t="s">
        <v>4587</v>
      </c>
      <c r="D49" s="11" t="s">
        <v>4588</v>
      </c>
      <c r="E49" s="11" t="s">
        <v>14</v>
      </c>
      <c r="F49" s="10">
        <v>1</v>
      </c>
      <c r="G49" s="10">
        <v>29.07</v>
      </c>
      <c r="H49" s="10">
        <v>29.07</v>
      </c>
      <c r="I49" s="11" t="s">
        <v>29</v>
      </c>
      <c r="J49" s="11" t="s">
        <v>2010</v>
      </c>
    </row>
    <row r="50" spans="1:10" x14ac:dyDescent="0.2">
      <c r="A50" s="10">
        <v>48</v>
      </c>
      <c r="B50" s="11" t="s">
        <v>4589</v>
      </c>
      <c r="C50" s="11" t="s">
        <v>4590</v>
      </c>
      <c r="D50" s="11" t="s">
        <v>4591</v>
      </c>
      <c r="E50" s="11" t="s">
        <v>14</v>
      </c>
      <c r="F50" s="10">
        <v>1</v>
      </c>
      <c r="G50" s="10">
        <v>30.79</v>
      </c>
      <c r="H50" s="10">
        <v>30.79</v>
      </c>
      <c r="I50" s="11" t="s">
        <v>29</v>
      </c>
      <c r="J50" s="11" t="s">
        <v>2010</v>
      </c>
    </row>
    <row r="51" spans="1:10" x14ac:dyDescent="0.2">
      <c r="A51" s="10">
        <v>49</v>
      </c>
      <c r="B51" s="11" t="s">
        <v>4592</v>
      </c>
      <c r="C51" s="11" t="s">
        <v>4593</v>
      </c>
      <c r="D51" s="11" t="s">
        <v>4594</v>
      </c>
      <c r="E51" s="11" t="s">
        <v>14</v>
      </c>
      <c r="F51" s="10">
        <v>1</v>
      </c>
      <c r="G51" s="10">
        <v>45.4</v>
      </c>
      <c r="H51" s="10">
        <v>45.4</v>
      </c>
      <c r="I51" s="11" t="s">
        <v>29</v>
      </c>
      <c r="J51" s="11" t="s">
        <v>16</v>
      </c>
    </row>
    <row r="52" spans="1:10" x14ac:dyDescent="0.2">
      <c r="A52" s="10">
        <v>50</v>
      </c>
      <c r="B52" s="11" t="s">
        <v>4595</v>
      </c>
      <c r="C52" s="11" t="s">
        <v>4596</v>
      </c>
      <c r="D52" s="11" t="s">
        <v>4597</v>
      </c>
      <c r="E52" s="11" t="s">
        <v>14</v>
      </c>
      <c r="F52" s="10">
        <v>1</v>
      </c>
      <c r="G52" s="10">
        <v>20.440000000000001</v>
      </c>
      <c r="H52" s="10">
        <v>20.440000000000001</v>
      </c>
      <c r="I52" s="11" t="s">
        <v>29</v>
      </c>
      <c r="J52" s="11" t="s">
        <v>1751</v>
      </c>
    </row>
    <row r="53" spans="1:10" x14ac:dyDescent="0.2">
      <c r="A53" s="10">
        <v>51</v>
      </c>
      <c r="B53" s="11" t="s">
        <v>4598</v>
      </c>
      <c r="C53" s="11" t="s">
        <v>4599</v>
      </c>
      <c r="D53" s="11" t="s">
        <v>4600</v>
      </c>
      <c r="E53" s="11" t="s">
        <v>14</v>
      </c>
      <c r="F53" s="10">
        <v>1</v>
      </c>
      <c r="G53" s="10">
        <v>61.3</v>
      </c>
      <c r="H53" s="10">
        <v>61.3</v>
      </c>
      <c r="I53" s="11" t="s">
        <v>29</v>
      </c>
      <c r="J53" s="11" t="s">
        <v>16</v>
      </c>
    </row>
    <row r="54" spans="1:10" x14ac:dyDescent="0.2">
      <c r="A54" s="10">
        <v>52</v>
      </c>
      <c r="B54" s="11" t="s">
        <v>4601</v>
      </c>
      <c r="C54" s="11" t="s">
        <v>4602</v>
      </c>
      <c r="D54" s="11" t="s">
        <v>4603</v>
      </c>
      <c r="E54" s="11" t="s">
        <v>14</v>
      </c>
      <c r="F54" s="10">
        <v>1</v>
      </c>
      <c r="G54" s="10">
        <v>38.6</v>
      </c>
      <c r="H54" s="10">
        <v>38.6</v>
      </c>
      <c r="I54" s="11" t="s">
        <v>29</v>
      </c>
      <c r="J54" s="11" t="s">
        <v>16</v>
      </c>
    </row>
    <row r="55" spans="1:10" x14ac:dyDescent="0.2">
      <c r="A55" s="10">
        <v>53</v>
      </c>
      <c r="B55" s="11" t="s">
        <v>4388</v>
      </c>
      <c r="C55" s="11" t="s">
        <v>4389</v>
      </c>
      <c r="D55" s="11" t="s">
        <v>4390</v>
      </c>
      <c r="E55" s="11" t="s">
        <v>14</v>
      </c>
      <c r="F55" s="10">
        <v>1</v>
      </c>
      <c r="G55" s="10">
        <v>13.27</v>
      </c>
      <c r="H55" s="10">
        <v>13.27</v>
      </c>
      <c r="I55" s="11" t="s">
        <v>29</v>
      </c>
      <c r="J55" s="11" t="s">
        <v>498</v>
      </c>
    </row>
    <row r="56" spans="1:10" x14ac:dyDescent="0.2">
      <c r="A56" s="10">
        <v>54</v>
      </c>
      <c r="B56" s="11" t="s">
        <v>4604</v>
      </c>
      <c r="C56" s="11" t="s">
        <v>4605</v>
      </c>
      <c r="D56" s="11" t="s">
        <v>4606</v>
      </c>
      <c r="E56" s="11" t="s">
        <v>14</v>
      </c>
      <c r="F56" s="10">
        <v>1</v>
      </c>
      <c r="G56" s="10">
        <v>52.43</v>
      </c>
      <c r="H56" s="10">
        <v>52.43</v>
      </c>
      <c r="I56" s="11" t="s">
        <v>29</v>
      </c>
      <c r="J56" s="11" t="s">
        <v>2010</v>
      </c>
    </row>
    <row r="57" spans="1:10" x14ac:dyDescent="0.2">
      <c r="A57" s="10">
        <v>55</v>
      </c>
      <c r="B57" s="11" t="s">
        <v>4607</v>
      </c>
      <c r="C57" s="11" t="s">
        <v>4608</v>
      </c>
      <c r="D57" s="11" t="s">
        <v>4609</v>
      </c>
      <c r="E57" s="11" t="s">
        <v>14</v>
      </c>
      <c r="F57" s="10">
        <v>1</v>
      </c>
      <c r="G57" s="10">
        <v>39.82</v>
      </c>
      <c r="H57" s="10">
        <v>39.82</v>
      </c>
      <c r="I57" s="11" t="s">
        <v>29</v>
      </c>
      <c r="J57" s="11" t="s">
        <v>4315</v>
      </c>
    </row>
    <row r="58" spans="1:10" x14ac:dyDescent="0.2">
      <c r="A58" s="10">
        <v>56</v>
      </c>
      <c r="B58" s="11" t="s">
        <v>4610</v>
      </c>
      <c r="C58" s="11" t="s">
        <v>4611</v>
      </c>
      <c r="D58" s="11" t="s">
        <v>4612</v>
      </c>
      <c r="E58" s="11" t="s">
        <v>14</v>
      </c>
      <c r="F58" s="10">
        <v>1</v>
      </c>
      <c r="G58" s="10">
        <v>42.47</v>
      </c>
      <c r="H58" s="10">
        <v>42.47</v>
      </c>
      <c r="I58" s="11" t="s">
        <v>29</v>
      </c>
      <c r="J58" s="11" t="s">
        <v>2010</v>
      </c>
    </row>
    <row r="59" spans="1:10" x14ac:dyDescent="0.2">
      <c r="A59" s="10">
        <v>57</v>
      </c>
      <c r="B59" s="11" t="s">
        <v>4613</v>
      </c>
      <c r="C59" s="11" t="s">
        <v>4614</v>
      </c>
      <c r="D59" s="11" t="s">
        <v>4615</v>
      </c>
      <c r="E59" s="11" t="s">
        <v>14</v>
      </c>
      <c r="F59" s="10">
        <v>1</v>
      </c>
      <c r="G59" s="10">
        <v>42.47</v>
      </c>
      <c r="H59" s="10">
        <v>42.47</v>
      </c>
      <c r="I59" s="11" t="s">
        <v>29</v>
      </c>
      <c r="J59" s="11" t="s">
        <v>2010</v>
      </c>
    </row>
    <row r="60" spans="1:10" x14ac:dyDescent="0.2">
      <c r="A60" s="10">
        <v>58</v>
      </c>
      <c r="B60" s="11" t="s">
        <v>4616</v>
      </c>
      <c r="C60" s="11" t="s">
        <v>4617</v>
      </c>
      <c r="D60" s="11" t="s">
        <v>4618</v>
      </c>
      <c r="E60" s="11" t="s">
        <v>14</v>
      </c>
      <c r="F60" s="10">
        <v>1</v>
      </c>
      <c r="G60" s="10">
        <v>34.909999999999997</v>
      </c>
      <c r="H60" s="10">
        <v>34.909999999999997</v>
      </c>
      <c r="I60" s="11" t="s">
        <v>29</v>
      </c>
      <c r="J60" s="11" t="s">
        <v>1751</v>
      </c>
    </row>
    <row r="61" spans="1:10" x14ac:dyDescent="0.2">
      <c r="A61" s="10"/>
      <c r="B61" s="11" t="s">
        <v>404</v>
      </c>
      <c r="C61" s="10"/>
      <c r="D61" s="10"/>
      <c r="E61" s="10"/>
      <c r="F61" s="10">
        <v>164</v>
      </c>
      <c r="G61" s="10"/>
      <c r="H61" s="12">
        <v>7108.54</v>
      </c>
      <c r="I61" s="10"/>
      <c r="J61" s="10"/>
    </row>
  </sheetData>
  <pageMargins left="0.7" right="0.7" top="0.75" bottom="0.75" header="0.3" footer="0.3"/>
  <pageSetup paperSize="9" scale="76" fitToHeight="2" orientation="landscape" horizontalDpi="0" verticalDpi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CCD0DB-6BF5-F945-AC24-59402CFD6A46}">
  <dimension ref="A1:K105"/>
  <sheetViews>
    <sheetView workbookViewId="0">
      <selection activeCell="H3" sqref="H3:H104"/>
    </sheetView>
  </sheetViews>
  <sheetFormatPr baseColWidth="10" defaultColWidth="8.83203125" defaultRowHeight="16" x14ac:dyDescent="0.2"/>
  <cols>
    <col min="1" max="1" width="9.5" style="5" bestFit="1" customWidth="1"/>
    <col min="2" max="2" width="21.5" style="5" bestFit="1" customWidth="1"/>
    <col min="3" max="3" width="37.83203125" style="5" bestFit="1" customWidth="1"/>
    <col min="4" max="4" width="13.1640625" style="5" bestFit="1" customWidth="1"/>
    <col min="5" max="5" width="13" style="5" bestFit="1" customWidth="1"/>
    <col min="6" max="6" width="7.5" style="5" bestFit="1" customWidth="1"/>
    <col min="7" max="7" width="15.5" style="5" bestFit="1" customWidth="1"/>
    <col min="8" max="8" width="15.5" style="5" customWidth="1"/>
    <col min="9" max="9" width="14.6640625" style="5" bestFit="1" customWidth="1"/>
    <col min="10" max="11" width="12.5" style="5" bestFit="1" customWidth="1"/>
    <col min="12" max="16384" width="8.83203125" style="5"/>
  </cols>
  <sheetData>
    <row r="1" spans="1:11" x14ac:dyDescent="0.2">
      <c r="A1" s="4"/>
      <c r="B1" s="4" t="s">
        <v>5192</v>
      </c>
      <c r="C1" s="4"/>
      <c r="D1" s="4"/>
      <c r="E1" s="4"/>
      <c r="F1" s="4"/>
      <c r="G1" s="4"/>
      <c r="H1" s="4"/>
      <c r="I1" s="4"/>
      <c r="J1" s="4"/>
      <c r="K1" s="4"/>
    </row>
    <row r="2" spans="1:11" x14ac:dyDescent="0.2">
      <c r="A2" s="4" t="s">
        <v>0</v>
      </c>
      <c r="B2" s="6" t="s">
        <v>1</v>
      </c>
      <c r="C2" s="6" t="s">
        <v>2</v>
      </c>
      <c r="D2" s="6" t="s">
        <v>3</v>
      </c>
      <c r="E2" s="6" t="s">
        <v>4</v>
      </c>
      <c r="F2" s="4" t="s">
        <v>5</v>
      </c>
      <c r="G2" s="7" t="s">
        <v>5210</v>
      </c>
      <c r="H2" s="7" t="s">
        <v>8</v>
      </c>
      <c r="I2" s="4" t="s">
        <v>7</v>
      </c>
      <c r="J2" s="6" t="s">
        <v>9</v>
      </c>
      <c r="K2" s="6" t="s">
        <v>10</v>
      </c>
    </row>
    <row r="3" spans="1:11" x14ac:dyDescent="0.2">
      <c r="A3" s="4">
        <v>1</v>
      </c>
      <c r="B3" s="6" t="s">
        <v>4619</v>
      </c>
      <c r="C3" s="6" t="s">
        <v>4620</v>
      </c>
      <c r="D3" s="6" t="s">
        <v>4621</v>
      </c>
      <c r="E3" s="6" t="s">
        <v>14</v>
      </c>
      <c r="F3" s="4">
        <v>11</v>
      </c>
      <c r="G3" s="4">
        <v>26.68</v>
      </c>
      <c r="H3" s="7">
        <f>G3*0.75*0.75*0.75*0.75*0.75</f>
        <v>6.3312890624999998</v>
      </c>
      <c r="I3" s="7">
        <f>F3*H3</f>
        <v>69.644179687499999</v>
      </c>
      <c r="J3" s="6" t="s">
        <v>29</v>
      </c>
      <c r="K3" s="6" t="s">
        <v>3645</v>
      </c>
    </row>
    <row r="4" spans="1:11" x14ac:dyDescent="0.2">
      <c r="A4" s="4">
        <v>2</v>
      </c>
      <c r="B4" s="6" t="s">
        <v>4622</v>
      </c>
      <c r="C4" s="6" t="s">
        <v>4623</v>
      </c>
      <c r="D4" s="6" t="s">
        <v>4624</v>
      </c>
      <c r="E4" s="6" t="s">
        <v>14</v>
      </c>
      <c r="F4" s="4">
        <v>1</v>
      </c>
      <c r="G4" s="4">
        <v>0.13</v>
      </c>
      <c r="H4" s="7">
        <f t="shared" ref="H4:H67" si="0">G4*0.75*0.75*0.75*0.75*0.75</f>
        <v>3.0849609374999996E-2</v>
      </c>
      <c r="I4" s="7">
        <f t="shared" ref="I4:I67" si="1">F4*H4</f>
        <v>3.0849609374999996E-2</v>
      </c>
      <c r="J4" s="6" t="s">
        <v>29</v>
      </c>
      <c r="K4" s="6" t="s">
        <v>1751</v>
      </c>
    </row>
    <row r="5" spans="1:11" x14ac:dyDescent="0.2">
      <c r="A5" s="4">
        <v>3</v>
      </c>
      <c r="B5" s="6" t="s">
        <v>4625</v>
      </c>
      <c r="C5" s="6" t="s">
        <v>4626</v>
      </c>
      <c r="D5" s="6" t="s">
        <v>4627</v>
      </c>
      <c r="E5" s="6" t="s">
        <v>14</v>
      </c>
      <c r="F5" s="4">
        <v>5</v>
      </c>
      <c r="G5" s="4">
        <v>29.07</v>
      </c>
      <c r="H5" s="7">
        <f t="shared" si="0"/>
        <v>6.8984472656250002</v>
      </c>
      <c r="I5" s="7">
        <f t="shared" si="1"/>
        <v>34.492236328125003</v>
      </c>
      <c r="J5" s="6" t="s">
        <v>29</v>
      </c>
      <c r="K5" s="6" t="s">
        <v>3645</v>
      </c>
    </row>
    <row r="6" spans="1:11" x14ac:dyDescent="0.2">
      <c r="A6" s="4">
        <v>4</v>
      </c>
      <c r="B6" s="6" t="s">
        <v>4303</v>
      </c>
      <c r="C6" s="6" t="s">
        <v>4304</v>
      </c>
      <c r="D6" s="6" t="s">
        <v>4305</v>
      </c>
      <c r="E6" s="6" t="s">
        <v>14</v>
      </c>
      <c r="F6" s="4">
        <v>2</v>
      </c>
      <c r="G6" s="4">
        <v>22.03</v>
      </c>
      <c r="H6" s="7">
        <f t="shared" si="0"/>
        <v>5.2278222656250009</v>
      </c>
      <c r="I6" s="7">
        <f t="shared" si="1"/>
        <v>10.455644531250002</v>
      </c>
      <c r="J6" s="6" t="s">
        <v>29</v>
      </c>
      <c r="K6" s="6" t="s">
        <v>3645</v>
      </c>
    </row>
    <row r="7" spans="1:11" x14ac:dyDescent="0.2">
      <c r="A7" s="4">
        <v>5</v>
      </c>
      <c r="B7" s="6" t="s">
        <v>4628</v>
      </c>
      <c r="C7" s="6" t="s">
        <v>4629</v>
      </c>
      <c r="D7" s="6" t="s">
        <v>4630</v>
      </c>
      <c r="E7" s="6" t="s">
        <v>14</v>
      </c>
      <c r="F7" s="4">
        <v>1</v>
      </c>
      <c r="G7" s="4">
        <v>22.03</v>
      </c>
      <c r="H7" s="7">
        <f t="shared" si="0"/>
        <v>5.2278222656250009</v>
      </c>
      <c r="I7" s="7">
        <f t="shared" si="1"/>
        <v>5.2278222656250009</v>
      </c>
      <c r="J7" s="6" t="s">
        <v>29</v>
      </c>
      <c r="K7" s="6" t="s">
        <v>3645</v>
      </c>
    </row>
    <row r="8" spans="1:11" x14ac:dyDescent="0.2">
      <c r="A8" s="4">
        <v>6</v>
      </c>
      <c r="B8" s="6" t="s">
        <v>4631</v>
      </c>
      <c r="C8" s="6" t="s">
        <v>4632</v>
      </c>
      <c r="D8" s="6" t="s">
        <v>4633</v>
      </c>
      <c r="E8" s="6" t="s">
        <v>14</v>
      </c>
      <c r="F8" s="4">
        <v>1</v>
      </c>
      <c r="G8" s="4">
        <v>17.12</v>
      </c>
      <c r="H8" s="7">
        <f t="shared" si="0"/>
        <v>4.0626562499999999</v>
      </c>
      <c r="I8" s="7">
        <f t="shared" si="1"/>
        <v>4.0626562499999999</v>
      </c>
      <c r="J8" s="6" t="s">
        <v>69</v>
      </c>
      <c r="K8" s="6" t="s">
        <v>3645</v>
      </c>
    </row>
    <row r="9" spans="1:11" x14ac:dyDescent="0.2">
      <c r="A9" s="4">
        <v>7</v>
      </c>
      <c r="B9" s="6" t="s">
        <v>4634</v>
      </c>
      <c r="C9" s="6" t="s">
        <v>4635</v>
      </c>
      <c r="D9" s="6" t="s">
        <v>4636</v>
      </c>
      <c r="E9" s="6" t="s">
        <v>14</v>
      </c>
      <c r="F9" s="4">
        <v>2</v>
      </c>
      <c r="G9" s="4">
        <v>29.07</v>
      </c>
      <c r="H9" s="7">
        <f t="shared" si="0"/>
        <v>6.8984472656250002</v>
      </c>
      <c r="I9" s="7">
        <f t="shared" si="1"/>
        <v>13.79689453125</v>
      </c>
      <c r="J9" s="6" t="s">
        <v>29</v>
      </c>
      <c r="K9" s="6" t="s">
        <v>16</v>
      </c>
    </row>
    <row r="10" spans="1:11" x14ac:dyDescent="0.2">
      <c r="A10" s="4">
        <v>8</v>
      </c>
      <c r="B10" s="6" t="s">
        <v>4637</v>
      </c>
      <c r="C10" s="6" t="s">
        <v>4638</v>
      </c>
      <c r="D10" s="6" t="s">
        <v>4639</v>
      </c>
      <c r="E10" s="6" t="s">
        <v>14</v>
      </c>
      <c r="F10" s="4">
        <v>5</v>
      </c>
      <c r="G10" s="4">
        <v>29.07</v>
      </c>
      <c r="H10" s="7">
        <f t="shared" si="0"/>
        <v>6.8984472656250002</v>
      </c>
      <c r="I10" s="7">
        <f t="shared" si="1"/>
        <v>34.492236328125003</v>
      </c>
      <c r="J10" s="6" t="s">
        <v>29</v>
      </c>
      <c r="K10" s="6" t="s">
        <v>3645</v>
      </c>
    </row>
    <row r="11" spans="1:11" x14ac:dyDescent="0.2">
      <c r="A11" s="4">
        <v>9</v>
      </c>
      <c r="B11" s="6" t="s">
        <v>4640</v>
      </c>
      <c r="C11" s="6" t="s">
        <v>4641</v>
      </c>
      <c r="D11" s="6" t="s">
        <v>4642</v>
      </c>
      <c r="E11" s="6" t="s">
        <v>14</v>
      </c>
      <c r="F11" s="4">
        <v>10</v>
      </c>
      <c r="G11" s="4">
        <v>26.68</v>
      </c>
      <c r="H11" s="7">
        <f t="shared" si="0"/>
        <v>6.3312890624999998</v>
      </c>
      <c r="I11" s="7">
        <f t="shared" si="1"/>
        <v>63.312890624999994</v>
      </c>
      <c r="J11" s="6" t="s">
        <v>29</v>
      </c>
      <c r="K11" s="6" t="s">
        <v>3645</v>
      </c>
    </row>
    <row r="12" spans="1:11" x14ac:dyDescent="0.2">
      <c r="A12" s="4">
        <v>10</v>
      </c>
      <c r="B12" s="6" t="s">
        <v>4643</v>
      </c>
      <c r="C12" s="6" t="s">
        <v>4644</v>
      </c>
      <c r="D12" s="6" t="s">
        <v>4645</v>
      </c>
      <c r="E12" s="6" t="s">
        <v>14</v>
      </c>
      <c r="F12" s="4">
        <v>2</v>
      </c>
      <c r="G12" s="4">
        <v>30.79</v>
      </c>
      <c r="H12" s="7">
        <f t="shared" si="0"/>
        <v>7.3066113281250011</v>
      </c>
      <c r="I12" s="7">
        <f t="shared" si="1"/>
        <v>14.613222656250002</v>
      </c>
      <c r="J12" s="6" t="s">
        <v>29</v>
      </c>
      <c r="K12" s="6" t="s">
        <v>16</v>
      </c>
    </row>
    <row r="13" spans="1:11" x14ac:dyDescent="0.2">
      <c r="A13" s="4">
        <v>11</v>
      </c>
      <c r="B13" s="6" t="s">
        <v>4258</v>
      </c>
      <c r="C13" s="6" t="s">
        <v>4259</v>
      </c>
      <c r="D13" s="6" t="s">
        <v>4260</v>
      </c>
      <c r="E13" s="6" t="s">
        <v>14</v>
      </c>
      <c r="F13" s="4">
        <v>1</v>
      </c>
      <c r="G13" s="4">
        <v>0.13</v>
      </c>
      <c r="H13" s="7">
        <f t="shared" si="0"/>
        <v>3.0849609374999996E-2</v>
      </c>
      <c r="I13" s="7">
        <f t="shared" si="1"/>
        <v>3.0849609374999996E-2</v>
      </c>
      <c r="J13" s="6" t="s">
        <v>29</v>
      </c>
      <c r="K13" s="6" t="s">
        <v>16</v>
      </c>
    </row>
    <row r="14" spans="1:11" x14ac:dyDescent="0.2">
      <c r="A14" s="4">
        <v>12</v>
      </c>
      <c r="B14" s="6" t="s">
        <v>4646</v>
      </c>
      <c r="C14" s="6" t="s">
        <v>4647</v>
      </c>
      <c r="D14" s="6" t="s">
        <v>4648</v>
      </c>
      <c r="E14" s="6" t="s">
        <v>14</v>
      </c>
      <c r="F14" s="4">
        <v>1</v>
      </c>
      <c r="G14" s="4">
        <v>26.68</v>
      </c>
      <c r="H14" s="7">
        <f t="shared" si="0"/>
        <v>6.3312890624999998</v>
      </c>
      <c r="I14" s="7">
        <f t="shared" si="1"/>
        <v>6.3312890624999998</v>
      </c>
      <c r="J14" s="6" t="s">
        <v>29</v>
      </c>
      <c r="K14" s="6" t="s">
        <v>3645</v>
      </c>
    </row>
    <row r="15" spans="1:11" x14ac:dyDescent="0.2">
      <c r="A15" s="4">
        <v>13</v>
      </c>
      <c r="B15" s="6" t="s">
        <v>4649</v>
      </c>
      <c r="C15" s="6" t="s">
        <v>4650</v>
      </c>
      <c r="D15" s="6" t="s">
        <v>4651</v>
      </c>
      <c r="E15" s="6" t="s">
        <v>14</v>
      </c>
      <c r="F15" s="4">
        <v>1</v>
      </c>
      <c r="G15" s="4">
        <v>24.95</v>
      </c>
      <c r="H15" s="7">
        <f t="shared" si="0"/>
        <v>5.9207519531249995</v>
      </c>
      <c r="I15" s="7">
        <f t="shared" si="1"/>
        <v>5.9207519531249995</v>
      </c>
      <c r="J15" s="6" t="s">
        <v>29</v>
      </c>
      <c r="K15" s="6" t="s">
        <v>3645</v>
      </c>
    </row>
    <row r="16" spans="1:11" x14ac:dyDescent="0.2">
      <c r="A16" s="4">
        <v>14</v>
      </c>
      <c r="B16" s="6" t="s">
        <v>4652</v>
      </c>
      <c r="C16" s="6" t="s">
        <v>4653</v>
      </c>
      <c r="D16" s="6" t="s">
        <v>4654</v>
      </c>
      <c r="E16" s="6" t="s">
        <v>14</v>
      </c>
      <c r="F16" s="4">
        <v>2</v>
      </c>
      <c r="G16" s="4">
        <v>29.07</v>
      </c>
      <c r="H16" s="7">
        <f t="shared" si="0"/>
        <v>6.8984472656250002</v>
      </c>
      <c r="I16" s="7">
        <f t="shared" si="1"/>
        <v>13.79689453125</v>
      </c>
      <c r="J16" s="6" t="s">
        <v>29</v>
      </c>
      <c r="K16" s="6" t="s">
        <v>3645</v>
      </c>
    </row>
    <row r="17" spans="1:11" x14ac:dyDescent="0.2">
      <c r="A17" s="4">
        <v>15</v>
      </c>
      <c r="B17" s="6" t="s">
        <v>4655</v>
      </c>
      <c r="C17" s="6" t="s">
        <v>4656</v>
      </c>
      <c r="D17" s="6" t="s">
        <v>4657</v>
      </c>
      <c r="E17" s="6" t="s">
        <v>14</v>
      </c>
      <c r="F17" s="4">
        <v>1</v>
      </c>
      <c r="G17" s="4">
        <v>26.68</v>
      </c>
      <c r="H17" s="7">
        <f t="shared" si="0"/>
        <v>6.3312890624999998</v>
      </c>
      <c r="I17" s="7">
        <f t="shared" si="1"/>
        <v>6.3312890624999998</v>
      </c>
      <c r="J17" s="6" t="s">
        <v>29</v>
      </c>
      <c r="K17" s="6" t="s">
        <v>3645</v>
      </c>
    </row>
    <row r="18" spans="1:11" x14ac:dyDescent="0.2">
      <c r="A18" s="4">
        <v>16</v>
      </c>
      <c r="B18" s="6" t="s">
        <v>4658</v>
      </c>
      <c r="C18" s="6" t="s">
        <v>4659</v>
      </c>
      <c r="D18" s="6" t="s">
        <v>4660</v>
      </c>
      <c r="E18" s="6" t="s">
        <v>14</v>
      </c>
      <c r="F18" s="4">
        <v>1</v>
      </c>
      <c r="G18" s="4">
        <v>0.13</v>
      </c>
      <c r="H18" s="7">
        <f t="shared" si="0"/>
        <v>3.0849609374999996E-2</v>
      </c>
      <c r="I18" s="7">
        <f t="shared" si="1"/>
        <v>3.0849609374999996E-2</v>
      </c>
      <c r="J18" s="6" t="s">
        <v>29</v>
      </c>
      <c r="K18" s="6" t="s">
        <v>3645</v>
      </c>
    </row>
    <row r="19" spans="1:11" x14ac:dyDescent="0.2">
      <c r="A19" s="4">
        <v>17</v>
      </c>
      <c r="B19" s="6" t="s">
        <v>4340</v>
      </c>
      <c r="C19" s="6" t="s">
        <v>4341</v>
      </c>
      <c r="D19" s="6" t="s">
        <v>4342</v>
      </c>
      <c r="E19" s="6" t="s">
        <v>14</v>
      </c>
      <c r="F19" s="4">
        <v>1</v>
      </c>
      <c r="G19" s="4">
        <v>30.79</v>
      </c>
      <c r="H19" s="7">
        <f t="shared" si="0"/>
        <v>7.3066113281250011</v>
      </c>
      <c r="I19" s="7">
        <f t="shared" si="1"/>
        <v>7.3066113281250011</v>
      </c>
      <c r="J19" s="6" t="s">
        <v>29</v>
      </c>
      <c r="K19" s="6" t="s">
        <v>16</v>
      </c>
    </row>
    <row r="20" spans="1:11" x14ac:dyDescent="0.2">
      <c r="A20" s="4">
        <v>18</v>
      </c>
      <c r="B20" s="6" t="s">
        <v>4430</v>
      </c>
      <c r="C20" s="6" t="s">
        <v>4431</v>
      </c>
      <c r="D20" s="6" t="s">
        <v>4432</v>
      </c>
      <c r="E20" s="6" t="s">
        <v>14</v>
      </c>
      <c r="F20" s="4">
        <v>1</v>
      </c>
      <c r="G20" s="4">
        <v>0.13</v>
      </c>
      <c r="H20" s="7">
        <f t="shared" si="0"/>
        <v>3.0849609374999996E-2</v>
      </c>
      <c r="I20" s="7">
        <f t="shared" si="1"/>
        <v>3.0849609374999996E-2</v>
      </c>
      <c r="J20" s="6" t="s">
        <v>29</v>
      </c>
      <c r="K20" s="6" t="s">
        <v>3645</v>
      </c>
    </row>
    <row r="21" spans="1:11" x14ac:dyDescent="0.2">
      <c r="A21" s="4">
        <v>19</v>
      </c>
      <c r="B21" s="6" t="s">
        <v>4661</v>
      </c>
      <c r="C21" s="6" t="s">
        <v>4662</v>
      </c>
      <c r="D21" s="6" t="s">
        <v>4663</v>
      </c>
      <c r="E21" s="6" t="s">
        <v>14</v>
      </c>
      <c r="F21" s="4">
        <v>2</v>
      </c>
      <c r="G21" s="4">
        <v>29.07</v>
      </c>
      <c r="H21" s="7">
        <f t="shared" si="0"/>
        <v>6.8984472656250002</v>
      </c>
      <c r="I21" s="7">
        <f t="shared" si="1"/>
        <v>13.79689453125</v>
      </c>
      <c r="J21" s="6" t="s">
        <v>29</v>
      </c>
      <c r="K21" s="6" t="s">
        <v>2010</v>
      </c>
    </row>
    <row r="22" spans="1:11" x14ac:dyDescent="0.2">
      <c r="A22" s="4">
        <v>20</v>
      </c>
      <c r="B22" s="6" t="s">
        <v>4664</v>
      </c>
      <c r="C22" s="6" t="s">
        <v>4665</v>
      </c>
      <c r="D22" s="6" t="s">
        <v>4666</v>
      </c>
      <c r="E22" s="6" t="s">
        <v>14</v>
      </c>
      <c r="F22" s="4">
        <v>5</v>
      </c>
      <c r="G22" s="4">
        <v>29.07</v>
      </c>
      <c r="H22" s="7">
        <f t="shared" si="0"/>
        <v>6.8984472656250002</v>
      </c>
      <c r="I22" s="7">
        <f t="shared" si="1"/>
        <v>34.492236328125003</v>
      </c>
      <c r="J22" s="6" t="s">
        <v>29</v>
      </c>
      <c r="K22" s="6" t="s">
        <v>16</v>
      </c>
    </row>
    <row r="23" spans="1:11" x14ac:dyDescent="0.2">
      <c r="A23" s="4">
        <v>21</v>
      </c>
      <c r="B23" s="6" t="s">
        <v>4667</v>
      </c>
      <c r="C23" s="6" t="s">
        <v>4668</v>
      </c>
      <c r="D23" s="6" t="s">
        <v>4669</v>
      </c>
      <c r="E23" s="6" t="s">
        <v>14</v>
      </c>
      <c r="F23" s="4">
        <v>2</v>
      </c>
      <c r="G23" s="4">
        <v>29.07</v>
      </c>
      <c r="H23" s="7">
        <f t="shared" si="0"/>
        <v>6.8984472656250002</v>
      </c>
      <c r="I23" s="7">
        <f t="shared" si="1"/>
        <v>13.79689453125</v>
      </c>
      <c r="J23" s="6" t="s">
        <v>325</v>
      </c>
      <c r="K23" s="6" t="s">
        <v>16</v>
      </c>
    </row>
    <row r="24" spans="1:11" x14ac:dyDescent="0.2">
      <c r="A24" s="4">
        <v>22</v>
      </c>
      <c r="B24" s="6" t="s">
        <v>4670</v>
      </c>
      <c r="C24" s="6" t="s">
        <v>4671</v>
      </c>
      <c r="D24" s="6" t="s">
        <v>4672</v>
      </c>
      <c r="E24" s="6" t="s">
        <v>14</v>
      </c>
      <c r="F24" s="4">
        <v>1</v>
      </c>
      <c r="G24" s="4">
        <v>26.15</v>
      </c>
      <c r="H24" s="7">
        <f t="shared" si="0"/>
        <v>6.2055175781249989</v>
      </c>
      <c r="I24" s="7">
        <f t="shared" si="1"/>
        <v>6.2055175781249989</v>
      </c>
      <c r="J24" s="6" t="s">
        <v>29</v>
      </c>
      <c r="K24" s="6" t="s">
        <v>4315</v>
      </c>
    </row>
    <row r="25" spans="1:11" x14ac:dyDescent="0.2">
      <c r="A25" s="4">
        <v>23</v>
      </c>
      <c r="B25" s="6" t="s">
        <v>4673</v>
      </c>
      <c r="C25" s="6" t="s">
        <v>4674</v>
      </c>
      <c r="D25" s="6" t="s">
        <v>4675</v>
      </c>
      <c r="E25" s="6" t="s">
        <v>14</v>
      </c>
      <c r="F25" s="4">
        <v>3</v>
      </c>
      <c r="G25" s="4">
        <v>30.79</v>
      </c>
      <c r="H25" s="7">
        <f t="shared" si="0"/>
        <v>7.3066113281250011</v>
      </c>
      <c r="I25" s="7">
        <f t="shared" si="1"/>
        <v>21.919833984375003</v>
      </c>
      <c r="J25" s="6" t="s">
        <v>29</v>
      </c>
      <c r="K25" s="6" t="s">
        <v>4676</v>
      </c>
    </row>
    <row r="26" spans="1:11" x14ac:dyDescent="0.2">
      <c r="A26" s="4">
        <v>24</v>
      </c>
      <c r="B26" s="6" t="s">
        <v>4677</v>
      </c>
      <c r="C26" s="6" t="s">
        <v>4678</v>
      </c>
      <c r="D26" s="6" t="s">
        <v>4679</v>
      </c>
      <c r="E26" s="6" t="s">
        <v>14</v>
      </c>
      <c r="F26" s="4">
        <v>3</v>
      </c>
      <c r="G26" s="4">
        <v>22.03</v>
      </c>
      <c r="H26" s="7">
        <f t="shared" si="0"/>
        <v>5.2278222656250009</v>
      </c>
      <c r="I26" s="7">
        <f t="shared" si="1"/>
        <v>15.683466796875003</v>
      </c>
      <c r="J26" s="6" t="s">
        <v>29</v>
      </c>
      <c r="K26" s="6" t="s">
        <v>3645</v>
      </c>
    </row>
    <row r="27" spans="1:11" x14ac:dyDescent="0.2">
      <c r="A27" s="4">
        <v>25</v>
      </c>
      <c r="B27" s="6" t="s">
        <v>4228</v>
      </c>
      <c r="C27" s="6" t="s">
        <v>4229</v>
      </c>
      <c r="D27" s="6" t="s">
        <v>4230</v>
      </c>
      <c r="E27" s="6" t="s">
        <v>14</v>
      </c>
      <c r="F27" s="4">
        <v>1</v>
      </c>
      <c r="G27" s="4">
        <v>30.79</v>
      </c>
      <c r="H27" s="7">
        <f t="shared" si="0"/>
        <v>7.3066113281250011</v>
      </c>
      <c r="I27" s="7">
        <f t="shared" si="1"/>
        <v>7.3066113281250011</v>
      </c>
      <c r="J27" s="6" t="s">
        <v>29</v>
      </c>
      <c r="K27" s="6" t="s">
        <v>3645</v>
      </c>
    </row>
    <row r="28" spans="1:11" x14ac:dyDescent="0.2">
      <c r="A28" s="4">
        <v>26</v>
      </c>
      <c r="B28" s="6" t="s">
        <v>4680</v>
      </c>
      <c r="C28" s="6" t="s">
        <v>4681</v>
      </c>
      <c r="D28" s="6" t="s">
        <v>4682</v>
      </c>
      <c r="E28" s="6" t="s">
        <v>14</v>
      </c>
      <c r="F28" s="4">
        <v>6</v>
      </c>
      <c r="G28" s="4">
        <v>30.79</v>
      </c>
      <c r="H28" s="7">
        <f t="shared" si="0"/>
        <v>7.3066113281250011</v>
      </c>
      <c r="I28" s="7">
        <f t="shared" si="1"/>
        <v>43.839667968750007</v>
      </c>
      <c r="J28" s="6" t="s">
        <v>29</v>
      </c>
      <c r="K28" s="6" t="s">
        <v>3645</v>
      </c>
    </row>
    <row r="29" spans="1:11" x14ac:dyDescent="0.2">
      <c r="A29" s="4">
        <v>27</v>
      </c>
      <c r="B29" s="6" t="s">
        <v>4683</v>
      </c>
      <c r="C29" s="6" t="s">
        <v>4684</v>
      </c>
      <c r="D29" s="6" t="s">
        <v>4685</v>
      </c>
      <c r="E29" s="6" t="s">
        <v>14</v>
      </c>
      <c r="F29" s="4">
        <v>2</v>
      </c>
      <c r="G29" s="4">
        <v>29.07</v>
      </c>
      <c r="H29" s="7">
        <f t="shared" si="0"/>
        <v>6.8984472656250002</v>
      </c>
      <c r="I29" s="7">
        <f t="shared" si="1"/>
        <v>13.79689453125</v>
      </c>
      <c r="J29" s="6" t="s">
        <v>29</v>
      </c>
      <c r="K29" s="6" t="s">
        <v>3645</v>
      </c>
    </row>
    <row r="30" spans="1:11" x14ac:dyDescent="0.2">
      <c r="A30" s="4">
        <v>28</v>
      </c>
      <c r="B30" s="6" t="s">
        <v>4686</v>
      </c>
      <c r="C30" s="6" t="s">
        <v>4687</v>
      </c>
      <c r="D30" s="6" t="s">
        <v>4688</v>
      </c>
      <c r="E30" s="6" t="s">
        <v>14</v>
      </c>
      <c r="F30" s="4">
        <v>1</v>
      </c>
      <c r="G30" s="4">
        <v>26.68</v>
      </c>
      <c r="H30" s="7">
        <f t="shared" si="0"/>
        <v>6.3312890624999998</v>
      </c>
      <c r="I30" s="7">
        <f t="shared" si="1"/>
        <v>6.3312890624999998</v>
      </c>
      <c r="J30" s="6" t="s">
        <v>29</v>
      </c>
      <c r="K30" s="6" t="s">
        <v>1751</v>
      </c>
    </row>
    <row r="31" spans="1:11" x14ac:dyDescent="0.2">
      <c r="A31" s="4">
        <v>29</v>
      </c>
      <c r="B31" s="6" t="s">
        <v>4689</v>
      </c>
      <c r="C31" s="6" t="s">
        <v>4690</v>
      </c>
      <c r="D31" s="6" t="s">
        <v>4691</v>
      </c>
      <c r="E31" s="6" t="s">
        <v>14</v>
      </c>
      <c r="F31" s="4">
        <v>7</v>
      </c>
      <c r="G31" s="4">
        <v>44.73</v>
      </c>
      <c r="H31" s="7">
        <f t="shared" si="0"/>
        <v>10.614638671874999</v>
      </c>
      <c r="I31" s="7">
        <f t="shared" si="1"/>
        <v>74.302470703124996</v>
      </c>
      <c r="J31" s="6" t="s">
        <v>29</v>
      </c>
      <c r="K31" s="6" t="s">
        <v>2010</v>
      </c>
    </row>
    <row r="32" spans="1:11" x14ac:dyDescent="0.2">
      <c r="A32" s="4">
        <v>30</v>
      </c>
      <c r="B32" s="6" t="s">
        <v>4692</v>
      </c>
      <c r="C32" s="6" t="s">
        <v>4693</v>
      </c>
      <c r="D32" s="6" t="s">
        <v>4694</v>
      </c>
      <c r="E32" s="6" t="s">
        <v>14</v>
      </c>
      <c r="F32" s="4">
        <v>1</v>
      </c>
      <c r="G32" s="4">
        <v>42.47</v>
      </c>
      <c r="H32" s="7">
        <f t="shared" si="0"/>
        <v>10.078330078125001</v>
      </c>
      <c r="I32" s="7">
        <f t="shared" si="1"/>
        <v>10.078330078125001</v>
      </c>
      <c r="J32" s="6" t="s">
        <v>29</v>
      </c>
      <c r="K32" s="6" t="s">
        <v>2010</v>
      </c>
    </row>
    <row r="33" spans="1:11" x14ac:dyDescent="0.2">
      <c r="A33" s="4">
        <v>31</v>
      </c>
      <c r="B33" s="6" t="s">
        <v>4695</v>
      </c>
      <c r="C33" s="6" t="s">
        <v>4696</v>
      </c>
      <c r="D33" s="6" t="s">
        <v>4697</v>
      </c>
      <c r="E33" s="6" t="s">
        <v>14</v>
      </c>
      <c r="F33" s="4">
        <v>2</v>
      </c>
      <c r="G33" s="4">
        <v>42.47</v>
      </c>
      <c r="H33" s="7">
        <f t="shared" si="0"/>
        <v>10.078330078125001</v>
      </c>
      <c r="I33" s="7">
        <f t="shared" si="1"/>
        <v>20.156660156250002</v>
      </c>
      <c r="J33" s="6" t="s">
        <v>29</v>
      </c>
      <c r="K33" s="6" t="s">
        <v>1751</v>
      </c>
    </row>
    <row r="34" spans="1:11" x14ac:dyDescent="0.2">
      <c r="A34" s="4">
        <v>32</v>
      </c>
      <c r="B34" s="6" t="s">
        <v>4698</v>
      </c>
      <c r="C34" s="6" t="s">
        <v>4699</v>
      </c>
      <c r="D34" s="6" t="s">
        <v>4700</v>
      </c>
      <c r="E34" s="6" t="s">
        <v>14</v>
      </c>
      <c r="F34" s="4">
        <v>2</v>
      </c>
      <c r="G34" s="4">
        <v>0.13</v>
      </c>
      <c r="H34" s="7">
        <f t="shared" si="0"/>
        <v>3.0849609374999996E-2</v>
      </c>
      <c r="I34" s="7">
        <f t="shared" si="1"/>
        <v>6.1699218749999993E-2</v>
      </c>
      <c r="J34" s="6" t="s">
        <v>29</v>
      </c>
      <c r="K34" s="6" t="s">
        <v>1751</v>
      </c>
    </row>
    <row r="35" spans="1:11" x14ac:dyDescent="0.2">
      <c r="A35" s="4">
        <v>33</v>
      </c>
      <c r="B35" s="6" t="s">
        <v>4701</v>
      </c>
      <c r="C35" s="6" t="s">
        <v>4702</v>
      </c>
      <c r="D35" s="6" t="s">
        <v>4703</v>
      </c>
      <c r="E35" s="6" t="s">
        <v>14</v>
      </c>
      <c r="F35" s="4">
        <v>4</v>
      </c>
      <c r="G35" s="4">
        <v>0.13</v>
      </c>
      <c r="H35" s="7">
        <f t="shared" si="0"/>
        <v>3.0849609374999996E-2</v>
      </c>
      <c r="I35" s="7">
        <f t="shared" si="1"/>
        <v>0.12339843749999999</v>
      </c>
      <c r="J35" s="6" t="s">
        <v>29</v>
      </c>
      <c r="K35" s="6" t="s">
        <v>1751</v>
      </c>
    </row>
    <row r="36" spans="1:11" x14ac:dyDescent="0.2">
      <c r="A36" s="4">
        <v>34</v>
      </c>
      <c r="B36" s="6" t="s">
        <v>4436</v>
      </c>
      <c r="C36" s="6" t="s">
        <v>4437</v>
      </c>
      <c r="D36" s="6" t="s">
        <v>4438</v>
      </c>
      <c r="E36" s="6" t="s">
        <v>14</v>
      </c>
      <c r="F36" s="4">
        <v>2</v>
      </c>
      <c r="G36" s="4">
        <v>15.93</v>
      </c>
      <c r="H36" s="7">
        <f t="shared" si="0"/>
        <v>3.7802636718749998</v>
      </c>
      <c r="I36" s="7">
        <f t="shared" si="1"/>
        <v>7.5605273437499996</v>
      </c>
      <c r="J36" s="6" t="s">
        <v>29</v>
      </c>
      <c r="K36" s="6" t="s">
        <v>16</v>
      </c>
    </row>
    <row r="37" spans="1:11" x14ac:dyDescent="0.2">
      <c r="A37" s="4">
        <v>35</v>
      </c>
      <c r="B37" s="6" t="s">
        <v>4704</v>
      </c>
      <c r="C37" s="6" t="s">
        <v>4705</v>
      </c>
      <c r="D37" s="6" t="s">
        <v>4706</v>
      </c>
      <c r="E37" s="6" t="s">
        <v>14</v>
      </c>
      <c r="F37" s="4">
        <v>1</v>
      </c>
      <c r="G37" s="4">
        <v>40.9</v>
      </c>
      <c r="H37" s="7">
        <f t="shared" si="0"/>
        <v>9.7057617187499989</v>
      </c>
      <c r="I37" s="7">
        <f t="shared" si="1"/>
        <v>9.7057617187499989</v>
      </c>
      <c r="J37" s="6" t="s">
        <v>29</v>
      </c>
      <c r="K37" s="6" t="s">
        <v>16</v>
      </c>
    </row>
    <row r="38" spans="1:11" x14ac:dyDescent="0.2">
      <c r="A38" s="4">
        <v>36</v>
      </c>
      <c r="B38" s="6" t="s">
        <v>4707</v>
      </c>
      <c r="C38" s="6" t="s">
        <v>4708</v>
      </c>
      <c r="D38" s="6" t="s">
        <v>4709</v>
      </c>
      <c r="E38" s="6" t="s">
        <v>14</v>
      </c>
      <c r="F38" s="4">
        <v>1</v>
      </c>
      <c r="G38" s="4">
        <v>39.549999999999997</v>
      </c>
      <c r="H38" s="7">
        <f t="shared" si="0"/>
        <v>9.3854003906249996</v>
      </c>
      <c r="I38" s="7">
        <f t="shared" si="1"/>
        <v>9.3854003906249996</v>
      </c>
      <c r="J38" s="6" t="s">
        <v>29</v>
      </c>
      <c r="K38" s="6" t="s">
        <v>2010</v>
      </c>
    </row>
    <row r="39" spans="1:11" x14ac:dyDescent="0.2">
      <c r="A39" s="4">
        <v>37</v>
      </c>
      <c r="B39" s="6" t="s">
        <v>4583</v>
      </c>
      <c r="C39" s="6" t="s">
        <v>4584</v>
      </c>
      <c r="D39" s="6" t="s">
        <v>4585</v>
      </c>
      <c r="E39" s="6" t="s">
        <v>14</v>
      </c>
      <c r="F39" s="4">
        <v>1</v>
      </c>
      <c r="G39" s="4">
        <v>30.79</v>
      </c>
      <c r="H39" s="7">
        <f t="shared" si="0"/>
        <v>7.3066113281250011</v>
      </c>
      <c r="I39" s="7">
        <f t="shared" si="1"/>
        <v>7.3066113281250011</v>
      </c>
      <c r="J39" s="6" t="s">
        <v>29</v>
      </c>
      <c r="K39" s="6" t="s">
        <v>2010</v>
      </c>
    </row>
    <row r="40" spans="1:11" x14ac:dyDescent="0.2">
      <c r="A40" s="4">
        <v>38</v>
      </c>
      <c r="B40" s="6" t="s">
        <v>4710</v>
      </c>
      <c r="C40" s="6" t="s">
        <v>4711</v>
      </c>
      <c r="D40" s="6" t="s">
        <v>4712</v>
      </c>
      <c r="E40" s="6" t="s">
        <v>14</v>
      </c>
      <c r="F40" s="4">
        <v>1</v>
      </c>
      <c r="G40" s="4">
        <v>24.95</v>
      </c>
      <c r="H40" s="7">
        <f t="shared" si="0"/>
        <v>5.9207519531249995</v>
      </c>
      <c r="I40" s="7">
        <f t="shared" si="1"/>
        <v>5.9207519531249995</v>
      </c>
      <c r="J40" s="6" t="s">
        <v>325</v>
      </c>
      <c r="K40" s="6" t="s">
        <v>16</v>
      </c>
    </row>
    <row r="41" spans="1:11" x14ac:dyDescent="0.2">
      <c r="A41" s="4">
        <v>39</v>
      </c>
      <c r="B41" s="6" t="s">
        <v>4312</v>
      </c>
      <c r="C41" s="6" t="s">
        <v>4313</v>
      </c>
      <c r="D41" s="6" t="s">
        <v>4314</v>
      </c>
      <c r="E41" s="6" t="s">
        <v>14</v>
      </c>
      <c r="F41" s="4">
        <v>1</v>
      </c>
      <c r="G41" s="4">
        <v>43.8</v>
      </c>
      <c r="H41" s="7">
        <f t="shared" si="0"/>
        <v>10.3939453125</v>
      </c>
      <c r="I41" s="7">
        <f t="shared" si="1"/>
        <v>10.3939453125</v>
      </c>
      <c r="J41" s="6" t="s">
        <v>29</v>
      </c>
      <c r="K41" s="6" t="s">
        <v>4315</v>
      </c>
    </row>
    <row r="42" spans="1:11" x14ac:dyDescent="0.2">
      <c r="A42" s="4">
        <v>40</v>
      </c>
      <c r="B42" s="6" t="s">
        <v>4713</v>
      </c>
      <c r="C42" s="6" t="s">
        <v>4714</v>
      </c>
      <c r="D42" s="6" t="s">
        <v>4715</v>
      </c>
      <c r="E42" s="6" t="s">
        <v>14</v>
      </c>
      <c r="F42" s="4">
        <v>9</v>
      </c>
      <c r="G42" s="4">
        <v>29.07</v>
      </c>
      <c r="H42" s="7">
        <f t="shared" si="0"/>
        <v>6.8984472656250002</v>
      </c>
      <c r="I42" s="7">
        <f t="shared" si="1"/>
        <v>62.086025390625004</v>
      </c>
      <c r="J42" s="6" t="s">
        <v>29</v>
      </c>
      <c r="K42" s="6" t="s">
        <v>3645</v>
      </c>
    </row>
    <row r="43" spans="1:11" x14ac:dyDescent="0.2">
      <c r="A43" s="4">
        <v>41</v>
      </c>
      <c r="B43" s="6" t="s">
        <v>4294</v>
      </c>
      <c r="C43" s="6" t="s">
        <v>4295</v>
      </c>
      <c r="D43" s="6" t="s">
        <v>4296</v>
      </c>
      <c r="E43" s="6" t="s">
        <v>14</v>
      </c>
      <c r="F43" s="4">
        <v>1</v>
      </c>
      <c r="G43" s="4">
        <v>17.39</v>
      </c>
      <c r="H43" s="7">
        <f t="shared" si="0"/>
        <v>4.1267285156249995</v>
      </c>
      <c r="I43" s="7">
        <f t="shared" si="1"/>
        <v>4.1267285156249995</v>
      </c>
      <c r="J43" s="6" t="s">
        <v>29</v>
      </c>
      <c r="K43" s="6" t="s">
        <v>498</v>
      </c>
    </row>
    <row r="44" spans="1:11" x14ac:dyDescent="0.2">
      <c r="A44" s="4">
        <v>42</v>
      </c>
      <c r="B44" s="6" t="s">
        <v>4716</v>
      </c>
      <c r="C44" s="6" t="s">
        <v>4717</v>
      </c>
      <c r="D44" s="6" t="s">
        <v>4718</v>
      </c>
      <c r="E44" s="6" t="s">
        <v>14</v>
      </c>
      <c r="F44" s="4">
        <v>7</v>
      </c>
      <c r="G44" s="4">
        <v>29.07</v>
      </c>
      <c r="H44" s="7">
        <f t="shared" si="0"/>
        <v>6.8984472656250002</v>
      </c>
      <c r="I44" s="7">
        <f t="shared" si="1"/>
        <v>48.289130859375</v>
      </c>
      <c r="J44" s="6" t="s">
        <v>29</v>
      </c>
      <c r="K44" s="6" t="s">
        <v>3645</v>
      </c>
    </row>
    <row r="45" spans="1:11" x14ac:dyDescent="0.2">
      <c r="A45" s="4">
        <v>43</v>
      </c>
      <c r="B45" s="6" t="s">
        <v>4719</v>
      </c>
      <c r="C45" s="6" t="s">
        <v>4720</v>
      </c>
      <c r="D45" s="6" t="s">
        <v>4721</v>
      </c>
      <c r="E45" s="6" t="s">
        <v>14</v>
      </c>
      <c r="F45" s="4">
        <v>2</v>
      </c>
      <c r="G45" s="4">
        <v>30.79</v>
      </c>
      <c r="H45" s="7">
        <f t="shared" si="0"/>
        <v>7.3066113281250011</v>
      </c>
      <c r="I45" s="7">
        <f t="shared" si="1"/>
        <v>14.613222656250002</v>
      </c>
      <c r="J45" s="6" t="s">
        <v>29</v>
      </c>
      <c r="K45" s="6" t="s">
        <v>4722</v>
      </c>
    </row>
    <row r="46" spans="1:11" x14ac:dyDescent="0.2">
      <c r="A46" s="4">
        <v>44</v>
      </c>
      <c r="B46" s="6" t="s">
        <v>4723</v>
      </c>
      <c r="C46" s="6" t="s">
        <v>4724</v>
      </c>
      <c r="D46" s="6" t="s">
        <v>4725</v>
      </c>
      <c r="E46" s="6" t="s">
        <v>14</v>
      </c>
      <c r="F46" s="4">
        <v>1</v>
      </c>
      <c r="G46" s="4">
        <v>22.7</v>
      </c>
      <c r="H46" s="7">
        <f t="shared" si="0"/>
        <v>5.3868164062499995</v>
      </c>
      <c r="I46" s="7">
        <f t="shared" si="1"/>
        <v>5.3868164062499995</v>
      </c>
      <c r="J46" s="6" t="s">
        <v>29</v>
      </c>
      <c r="K46" s="6" t="s">
        <v>498</v>
      </c>
    </row>
    <row r="47" spans="1:11" x14ac:dyDescent="0.2">
      <c r="A47" s="4">
        <v>45</v>
      </c>
      <c r="B47" s="6" t="s">
        <v>4726</v>
      </c>
      <c r="C47" s="6" t="s">
        <v>4727</v>
      </c>
      <c r="D47" s="6" t="s">
        <v>4728</v>
      </c>
      <c r="E47" s="6" t="s">
        <v>14</v>
      </c>
      <c r="F47" s="4">
        <v>2</v>
      </c>
      <c r="G47" s="4">
        <v>33.18</v>
      </c>
      <c r="H47" s="7">
        <f t="shared" si="0"/>
        <v>7.8737695312499998</v>
      </c>
      <c r="I47" s="7">
        <f t="shared" si="1"/>
        <v>15.7475390625</v>
      </c>
      <c r="J47" s="6" t="s">
        <v>29</v>
      </c>
      <c r="K47" s="6" t="s">
        <v>16</v>
      </c>
    </row>
    <row r="48" spans="1:11" x14ac:dyDescent="0.2">
      <c r="A48" s="4">
        <v>46</v>
      </c>
      <c r="B48" s="6" t="s">
        <v>4729</v>
      </c>
      <c r="C48" s="6" t="s">
        <v>4730</v>
      </c>
      <c r="D48" s="6" t="s">
        <v>4731</v>
      </c>
      <c r="E48" s="6" t="s">
        <v>14</v>
      </c>
      <c r="F48" s="4">
        <v>1</v>
      </c>
      <c r="G48" s="4">
        <v>36.1</v>
      </c>
      <c r="H48" s="7">
        <f t="shared" si="0"/>
        <v>8.5666992187500011</v>
      </c>
      <c r="I48" s="7">
        <f t="shared" si="1"/>
        <v>8.5666992187500011</v>
      </c>
      <c r="J48" s="6" t="s">
        <v>29</v>
      </c>
      <c r="K48" s="6" t="s">
        <v>1723</v>
      </c>
    </row>
    <row r="49" spans="1:11" x14ac:dyDescent="0.2">
      <c r="A49" s="4">
        <v>47</v>
      </c>
      <c r="B49" s="6" t="s">
        <v>4732</v>
      </c>
      <c r="C49" s="6" t="s">
        <v>4733</v>
      </c>
      <c r="D49" s="6" t="s">
        <v>4734</v>
      </c>
      <c r="E49" s="6" t="s">
        <v>14</v>
      </c>
      <c r="F49" s="4">
        <v>1</v>
      </c>
      <c r="G49" s="4">
        <v>26.68</v>
      </c>
      <c r="H49" s="7">
        <f t="shared" si="0"/>
        <v>6.3312890624999998</v>
      </c>
      <c r="I49" s="7">
        <f t="shared" si="1"/>
        <v>6.3312890624999998</v>
      </c>
      <c r="J49" s="6" t="s">
        <v>29</v>
      </c>
      <c r="K49" s="6" t="s">
        <v>3645</v>
      </c>
    </row>
    <row r="50" spans="1:11" x14ac:dyDescent="0.2">
      <c r="A50" s="4">
        <v>48</v>
      </c>
      <c r="B50" s="6" t="s">
        <v>4735</v>
      </c>
      <c r="C50" s="6" t="s">
        <v>4736</v>
      </c>
      <c r="D50" s="6" t="s">
        <v>4737</v>
      </c>
      <c r="E50" s="6" t="s">
        <v>14</v>
      </c>
      <c r="F50" s="4">
        <v>1</v>
      </c>
      <c r="G50" s="4">
        <v>30.79</v>
      </c>
      <c r="H50" s="7">
        <f t="shared" si="0"/>
        <v>7.3066113281250011</v>
      </c>
      <c r="I50" s="7">
        <f t="shared" si="1"/>
        <v>7.3066113281250011</v>
      </c>
      <c r="J50" s="6" t="s">
        <v>29</v>
      </c>
      <c r="K50" s="6" t="s">
        <v>16</v>
      </c>
    </row>
    <row r="51" spans="1:11" x14ac:dyDescent="0.2">
      <c r="A51" s="4">
        <v>49</v>
      </c>
      <c r="B51" s="6" t="s">
        <v>4267</v>
      </c>
      <c r="C51" s="6" t="s">
        <v>4268</v>
      </c>
      <c r="D51" s="6" t="s">
        <v>4269</v>
      </c>
      <c r="E51" s="6" t="s">
        <v>14</v>
      </c>
      <c r="F51" s="4">
        <v>1</v>
      </c>
      <c r="G51" s="4">
        <v>29.07</v>
      </c>
      <c r="H51" s="7">
        <f t="shared" si="0"/>
        <v>6.8984472656250002</v>
      </c>
      <c r="I51" s="7">
        <f t="shared" si="1"/>
        <v>6.8984472656250002</v>
      </c>
      <c r="J51" s="6" t="s">
        <v>29</v>
      </c>
      <c r="K51" s="6" t="s">
        <v>16</v>
      </c>
    </row>
    <row r="52" spans="1:11" x14ac:dyDescent="0.2">
      <c r="A52" s="4">
        <v>50</v>
      </c>
      <c r="B52" s="6" t="s">
        <v>4738</v>
      </c>
      <c r="C52" s="6" t="s">
        <v>4739</v>
      </c>
      <c r="D52" s="6" t="s">
        <v>4740</v>
      </c>
      <c r="E52" s="6" t="s">
        <v>14</v>
      </c>
      <c r="F52" s="4">
        <v>1</v>
      </c>
      <c r="G52" s="4">
        <v>0.13</v>
      </c>
      <c r="H52" s="7">
        <f t="shared" si="0"/>
        <v>3.0849609374999996E-2</v>
      </c>
      <c r="I52" s="7">
        <f t="shared" si="1"/>
        <v>3.0849609374999996E-2</v>
      </c>
      <c r="J52" s="6" t="s">
        <v>29</v>
      </c>
      <c r="K52" s="6" t="s">
        <v>3645</v>
      </c>
    </row>
    <row r="53" spans="1:11" x14ac:dyDescent="0.2">
      <c r="A53" s="4">
        <v>51</v>
      </c>
      <c r="B53" s="6" t="s">
        <v>4741</v>
      </c>
      <c r="C53" s="6" t="s">
        <v>4742</v>
      </c>
      <c r="D53" s="6" t="s">
        <v>4743</v>
      </c>
      <c r="E53" s="6" t="s">
        <v>14</v>
      </c>
      <c r="F53" s="4">
        <v>1</v>
      </c>
      <c r="G53" s="4">
        <v>30.79</v>
      </c>
      <c r="H53" s="7">
        <f t="shared" si="0"/>
        <v>7.3066113281250011</v>
      </c>
      <c r="I53" s="7">
        <f t="shared" si="1"/>
        <v>7.3066113281250011</v>
      </c>
      <c r="J53" s="6" t="s">
        <v>29</v>
      </c>
      <c r="K53" s="6" t="s">
        <v>16</v>
      </c>
    </row>
    <row r="54" spans="1:11" x14ac:dyDescent="0.2">
      <c r="A54" s="4">
        <v>52</v>
      </c>
      <c r="B54" s="6" t="s">
        <v>4490</v>
      </c>
      <c r="C54" s="6" t="s">
        <v>4491</v>
      </c>
      <c r="D54" s="6" t="s">
        <v>4492</v>
      </c>
      <c r="E54" s="6" t="s">
        <v>14</v>
      </c>
      <c r="F54" s="4">
        <v>1</v>
      </c>
      <c r="G54" s="4">
        <v>29.07</v>
      </c>
      <c r="H54" s="7">
        <f t="shared" si="0"/>
        <v>6.8984472656250002</v>
      </c>
      <c r="I54" s="7">
        <f t="shared" si="1"/>
        <v>6.8984472656250002</v>
      </c>
      <c r="J54" s="6" t="s">
        <v>29</v>
      </c>
      <c r="K54" s="6" t="s">
        <v>3645</v>
      </c>
    </row>
    <row r="55" spans="1:11" x14ac:dyDescent="0.2">
      <c r="A55" s="4">
        <v>53</v>
      </c>
      <c r="B55" s="6" t="s">
        <v>4744</v>
      </c>
      <c r="C55" s="6" t="s">
        <v>4745</v>
      </c>
      <c r="D55" s="6" t="s">
        <v>4746</v>
      </c>
      <c r="E55" s="6" t="s">
        <v>14</v>
      </c>
      <c r="F55" s="4">
        <v>1</v>
      </c>
      <c r="G55" s="4">
        <v>39.549999999999997</v>
      </c>
      <c r="H55" s="7">
        <f t="shared" si="0"/>
        <v>9.3854003906249996</v>
      </c>
      <c r="I55" s="7">
        <f t="shared" si="1"/>
        <v>9.3854003906249996</v>
      </c>
      <c r="J55" s="6" t="s">
        <v>29</v>
      </c>
      <c r="K55" s="6" t="s">
        <v>16</v>
      </c>
    </row>
    <row r="56" spans="1:11" x14ac:dyDescent="0.2">
      <c r="A56" s="4">
        <v>54</v>
      </c>
      <c r="B56" s="6" t="s">
        <v>4747</v>
      </c>
      <c r="C56" s="6" t="s">
        <v>4748</v>
      </c>
      <c r="D56" s="6" t="s">
        <v>4749</v>
      </c>
      <c r="E56" s="6" t="s">
        <v>14</v>
      </c>
      <c r="F56" s="4">
        <v>1</v>
      </c>
      <c r="G56" s="4">
        <v>29.07</v>
      </c>
      <c r="H56" s="7">
        <f t="shared" si="0"/>
        <v>6.8984472656250002</v>
      </c>
      <c r="I56" s="7">
        <f t="shared" si="1"/>
        <v>6.8984472656250002</v>
      </c>
      <c r="J56" s="6" t="s">
        <v>325</v>
      </c>
      <c r="K56" s="6" t="s">
        <v>1751</v>
      </c>
    </row>
    <row r="57" spans="1:11" x14ac:dyDescent="0.2">
      <c r="A57" s="4">
        <v>55</v>
      </c>
      <c r="B57" s="6" t="s">
        <v>4750</v>
      </c>
      <c r="C57" s="6" t="s">
        <v>4751</v>
      </c>
      <c r="D57" s="6" t="s">
        <v>4752</v>
      </c>
      <c r="E57" s="6" t="s">
        <v>14</v>
      </c>
      <c r="F57" s="4">
        <v>1</v>
      </c>
      <c r="G57" s="4">
        <v>42.47</v>
      </c>
      <c r="H57" s="7">
        <f t="shared" si="0"/>
        <v>10.078330078125001</v>
      </c>
      <c r="I57" s="7">
        <f t="shared" si="1"/>
        <v>10.078330078125001</v>
      </c>
      <c r="J57" s="6" t="s">
        <v>69</v>
      </c>
      <c r="K57" s="6" t="s">
        <v>16</v>
      </c>
    </row>
    <row r="58" spans="1:11" x14ac:dyDescent="0.2">
      <c r="A58" s="4">
        <v>56</v>
      </c>
      <c r="B58" s="6" t="s">
        <v>4550</v>
      </c>
      <c r="C58" s="6" t="s">
        <v>4551</v>
      </c>
      <c r="D58" s="6" t="s">
        <v>4552</v>
      </c>
      <c r="E58" s="6" t="s">
        <v>14</v>
      </c>
      <c r="F58" s="4">
        <v>1</v>
      </c>
      <c r="G58" s="4">
        <v>61.3</v>
      </c>
      <c r="H58" s="7">
        <f t="shared" si="0"/>
        <v>14.546777343749998</v>
      </c>
      <c r="I58" s="7">
        <f t="shared" si="1"/>
        <v>14.546777343749998</v>
      </c>
      <c r="J58" s="6" t="s">
        <v>29</v>
      </c>
      <c r="K58" s="6" t="s">
        <v>16</v>
      </c>
    </row>
    <row r="59" spans="1:11" x14ac:dyDescent="0.2">
      <c r="A59" s="4">
        <v>57</v>
      </c>
      <c r="B59" s="6" t="s">
        <v>4343</v>
      </c>
      <c r="C59" s="6" t="s">
        <v>4344</v>
      </c>
      <c r="D59" s="6" t="s">
        <v>4345</v>
      </c>
      <c r="E59" s="6" t="s">
        <v>14</v>
      </c>
      <c r="F59" s="4">
        <v>1</v>
      </c>
      <c r="G59" s="4">
        <v>30.79</v>
      </c>
      <c r="H59" s="7">
        <f t="shared" si="0"/>
        <v>7.3066113281250011</v>
      </c>
      <c r="I59" s="7">
        <f t="shared" si="1"/>
        <v>7.3066113281250011</v>
      </c>
      <c r="J59" s="6" t="s">
        <v>29</v>
      </c>
      <c r="K59" s="6" t="s">
        <v>16</v>
      </c>
    </row>
    <row r="60" spans="1:11" x14ac:dyDescent="0.2">
      <c r="A60" s="4">
        <v>58</v>
      </c>
      <c r="B60" s="6" t="s">
        <v>4753</v>
      </c>
      <c r="C60" s="6" t="s">
        <v>4754</v>
      </c>
      <c r="D60" s="6" t="s">
        <v>4755</v>
      </c>
      <c r="E60" s="6" t="s">
        <v>14</v>
      </c>
      <c r="F60" s="4">
        <v>1</v>
      </c>
      <c r="G60" s="4">
        <v>24.95</v>
      </c>
      <c r="H60" s="7">
        <f t="shared" si="0"/>
        <v>5.9207519531249995</v>
      </c>
      <c r="I60" s="7">
        <f t="shared" si="1"/>
        <v>5.9207519531249995</v>
      </c>
      <c r="J60" s="6" t="s">
        <v>29</v>
      </c>
      <c r="K60" s="6" t="s">
        <v>16</v>
      </c>
    </row>
    <row r="61" spans="1:11" x14ac:dyDescent="0.2">
      <c r="A61" s="4">
        <v>59</v>
      </c>
      <c r="B61" s="6" t="s">
        <v>4756</v>
      </c>
      <c r="C61" s="6" t="s">
        <v>4757</v>
      </c>
      <c r="D61" s="6" t="s">
        <v>4758</v>
      </c>
      <c r="E61" s="6" t="s">
        <v>14</v>
      </c>
      <c r="F61" s="4">
        <v>9</v>
      </c>
      <c r="G61" s="4">
        <v>29.07</v>
      </c>
      <c r="H61" s="7">
        <f t="shared" si="0"/>
        <v>6.8984472656250002</v>
      </c>
      <c r="I61" s="7">
        <f t="shared" si="1"/>
        <v>62.086025390625004</v>
      </c>
      <c r="J61" s="6" t="s">
        <v>29</v>
      </c>
      <c r="K61" s="6" t="s">
        <v>16</v>
      </c>
    </row>
    <row r="62" spans="1:11" x14ac:dyDescent="0.2">
      <c r="A62" s="4">
        <v>60</v>
      </c>
      <c r="B62" s="6" t="s">
        <v>4759</v>
      </c>
      <c r="C62" s="6" t="s">
        <v>4760</v>
      </c>
      <c r="D62" s="6" t="s">
        <v>4761</v>
      </c>
      <c r="E62" s="6" t="s">
        <v>14</v>
      </c>
      <c r="F62" s="4">
        <v>3</v>
      </c>
      <c r="G62" s="4">
        <v>29.07</v>
      </c>
      <c r="H62" s="7">
        <f t="shared" si="0"/>
        <v>6.8984472656250002</v>
      </c>
      <c r="I62" s="7">
        <f t="shared" si="1"/>
        <v>20.695341796874999</v>
      </c>
      <c r="J62" s="6" t="s">
        <v>29</v>
      </c>
      <c r="K62" s="6" t="s">
        <v>16</v>
      </c>
    </row>
    <row r="63" spans="1:11" x14ac:dyDescent="0.2">
      <c r="A63" s="4">
        <v>61</v>
      </c>
      <c r="B63" s="6" t="s">
        <v>4762</v>
      </c>
      <c r="C63" s="6" t="s">
        <v>4763</v>
      </c>
      <c r="D63" s="6" t="s">
        <v>4764</v>
      </c>
      <c r="E63" s="6" t="s">
        <v>14</v>
      </c>
      <c r="F63" s="4">
        <v>1</v>
      </c>
      <c r="G63" s="4">
        <v>9.2899999999999991</v>
      </c>
      <c r="H63" s="7">
        <f t="shared" si="0"/>
        <v>2.2045605468749998</v>
      </c>
      <c r="I63" s="7">
        <f t="shared" si="1"/>
        <v>2.2045605468749998</v>
      </c>
      <c r="J63" s="6" t="s">
        <v>29</v>
      </c>
      <c r="K63" s="6" t="s">
        <v>16</v>
      </c>
    </row>
    <row r="64" spans="1:11" x14ac:dyDescent="0.2">
      <c r="A64" s="4">
        <v>62</v>
      </c>
      <c r="B64" s="6" t="s">
        <v>4765</v>
      </c>
      <c r="C64" s="6" t="s">
        <v>4766</v>
      </c>
      <c r="D64" s="6" t="s">
        <v>4767</v>
      </c>
      <c r="E64" s="6" t="s">
        <v>14</v>
      </c>
      <c r="F64" s="4">
        <v>12</v>
      </c>
      <c r="G64" s="4">
        <v>26.68</v>
      </c>
      <c r="H64" s="7">
        <f t="shared" si="0"/>
        <v>6.3312890624999998</v>
      </c>
      <c r="I64" s="7">
        <f t="shared" si="1"/>
        <v>75.975468750000005</v>
      </c>
      <c r="J64" s="6" t="s">
        <v>29</v>
      </c>
      <c r="K64" s="6" t="s">
        <v>3645</v>
      </c>
    </row>
    <row r="65" spans="1:11" x14ac:dyDescent="0.2">
      <c r="A65" s="4">
        <v>63</v>
      </c>
      <c r="B65" s="6" t="s">
        <v>4768</v>
      </c>
      <c r="C65" s="6" t="s">
        <v>4769</v>
      </c>
      <c r="D65" s="6" t="s">
        <v>4770</v>
      </c>
      <c r="E65" s="6" t="s">
        <v>14</v>
      </c>
      <c r="F65" s="4">
        <v>1</v>
      </c>
      <c r="G65" s="4">
        <v>29.07</v>
      </c>
      <c r="H65" s="7">
        <f t="shared" si="0"/>
        <v>6.8984472656250002</v>
      </c>
      <c r="I65" s="7">
        <f t="shared" si="1"/>
        <v>6.8984472656250002</v>
      </c>
      <c r="J65" s="6" t="s">
        <v>325</v>
      </c>
      <c r="K65" s="6" t="s">
        <v>16</v>
      </c>
    </row>
    <row r="66" spans="1:11" x14ac:dyDescent="0.2">
      <c r="A66" s="4">
        <v>64</v>
      </c>
      <c r="B66" s="6" t="s">
        <v>4771</v>
      </c>
      <c r="C66" s="6" t="s">
        <v>4772</v>
      </c>
      <c r="D66" s="6" t="s">
        <v>4773</v>
      </c>
      <c r="E66" s="6" t="s">
        <v>14</v>
      </c>
      <c r="F66" s="4">
        <v>2</v>
      </c>
      <c r="G66" s="4">
        <v>29.07</v>
      </c>
      <c r="H66" s="7">
        <f t="shared" si="0"/>
        <v>6.8984472656250002</v>
      </c>
      <c r="I66" s="7">
        <f t="shared" si="1"/>
        <v>13.79689453125</v>
      </c>
      <c r="J66" s="6" t="s">
        <v>325</v>
      </c>
      <c r="K66" s="6" t="s">
        <v>16</v>
      </c>
    </row>
    <row r="67" spans="1:11" x14ac:dyDescent="0.2">
      <c r="A67" s="4">
        <v>65</v>
      </c>
      <c r="B67" s="6" t="s">
        <v>4774</v>
      </c>
      <c r="C67" s="6" t="s">
        <v>4775</v>
      </c>
      <c r="D67" s="6" t="s">
        <v>4776</v>
      </c>
      <c r="E67" s="6" t="s">
        <v>14</v>
      </c>
      <c r="F67" s="4">
        <v>1</v>
      </c>
      <c r="G67" s="4">
        <v>26.68</v>
      </c>
      <c r="H67" s="7">
        <f t="shared" si="0"/>
        <v>6.3312890624999998</v>
      </c>
      <c r="I67" s="7">
        <f t="shared" si="1"/>
        <v>6.3312890624999998</v>
      </c>
      <c r="J67" s="6" t="s">
        <v>325</v>
      </c>
      <c r="K67" s="6" t="s">
        <v>16</v>
      </c>
    </row>
    <row r="68" spans="1:11" x14ac:dyDescent="0.2">
      <c r="A68" s="4">
        <v>66</v>
      </c>
      <c r="B68" s="6" t="s">
        <v>4777</v>
      </c>
      <c r="C68" s="6" t="s">
        <v>4778</v>
      </c>
      <c r="D68" s="6" t="s">
        <v>4779</v>
      </c>
      <c r="E68" s="6" t="s">
        <v>14</v>
      </c>
      <c r="F68" s="4">
        <v>1</v>
      </c>
      <c r="G68" s="4">
        <v>37.83</v>
      </c>
      <c r="H68" s="7">
        <f t="shared" ref="H68:H104" si="2">G68*0.75*0.75*0.75*0.75*0.75</f>
        <v>8.9772363281249987</v>
      </c>
      <c r="I68" s="7">
        <f t="shared" ref="I68:I104" si="3">F68*H68</f>
        <v>8.9772363281249987</v>
      </c>
      <c r="J68" s="6" t="s">
        <v>29</v>
      </c>
      <c r="K68" s="6" t="s">
        <v>2010</v>
      </c>
    </row>
    <row r="69" spans="1:11" x14ac:dyDescent="0.2">
      <c r="A69" s="4">
        <v>67</v>
      </c>
      <c r="B69" s="6" t="s">
        <v>4780</v>
      </c>
      <c r="C69" s="6" t="s">
        <v>4781</v>
      </c>
      <c r="D69" s="6" t="s">
        <v>4782</v>
      </c>
      <c r="E69" s="6" t="s">
        <v>14</v>
      </c>
      <c r="F69" s="4">
        <v>1</v>
      </c>
      <c r="G69" s="4">
        <v>33.18</v>
      </c>
      <c r="H69" s="7">
        <f t="shared" si="2"/>
        <v>7.8737695312499998</v>
      </c>
      <c r="I69" s="7">
        <f t="shared" si="3"/>
        <v>7.8737695312499998</v>
      </c>
      <c r="J69" s="6" t="s">
        <v>29</v>
      </c>
      <c r="K69" s="6" t="s">
        <v>1751</v>
      </c>
    </row>
    <row r="70" spans="1:11" x14ac:dyDescent="0.2">
      <c r="A70" s="4">
        <v>68</v>
      </c>
      <c r="B70" s="6" t="s">
        <v>4331</v>
      </c>
      <c r="C70" s="6" t="s">
        <v>4332</v>
      </c>
      <c r="D70" s="6" t="s">
        <v>4333</v>
      </c>
      <c r="E70" s="6" t="s">
        <v>14</v>
      </c>
      <c r="F70" s="4">
        <v>1</v>
      </c>
      <c r="G70" s="4">
        <v>0.13</v>
      </c>
      <c r="H70" s="7">
        <f t="shared" si="2"/>
        <v>3.0849609374999996E-2</v>
      </c>
      <c r="I70" s="7">
        <f t="shared" si="3"/>
        <v>3.0849609374999996E-2</v>
      </c>
      <c r="J70" s="6" t="s">
        <v>29</v>
      </c>
      <c r="K70" s="6" t="s">
        <v>2010</v>
      </c>
    </row>
    <row r="71" spans="1:11" x14ac:dyDescent="0.2">
      <c r="A71" s="4">
        <v>69</v>
      </c>
      <c r="B71" s="6" t="s">
        <v>4783</v>
      </c>
      <c r="C71" s="6" t="s">
        <v>4784</v>
      </c>
      <c r="D71" s="6" t="s">
        <v>4785</v>
      </c>
      <c r="E71" s="6" t="s">
        <v>14</v>
      </c>
      <c r="F71" s="4">
        <v>1</v>
      </c>
      <c r="G71" s="4">
        <v>0.13</v>
      </c>
      <c r="H71" s="7">
        <f t="shared" si="2"/>
        <v>3.0849609374999996E-2</v>
      </c>
      <c r="I71" s="7">
        <f t="shared" si="3"/>
        <v>3.0849609374999996E-2</v>
      </c>
      <c r="J71" s="6" t="s">
        <v>325</v>
      </c>
      <c r="K71" s="6" t="s">
        <v>16</v>
      </c>
    </row>
    <row r="72" spans="1:11" x14ac:dyDescent="0.2">
      <c r="A72" s="4">
        <v>70</v>
      </c>
      <c r="B72" s="6" t="s">
        <v>4786</v>
      </c>
      <c r="C72" s="6" t="s">
        <v>4787</v>
      </c>
      <c r="D72" s="6" t="s">
        <v>4788</v>
      </c>
      <c r="E72" s="6" t="s">
        <v>14</v>
      </c>
      <c r="F72" s="4">
        <v>1</v>
      </c>
      <c r="G72" s="4">
        <v>29.07</v>
      </c>
      <c r="H72" s="7">
        <f t="shared" si="2"/>
        <v>6.8984472656250002</v>
      </c>
      <c r="I72" s="7">
        <f t="shared" si="3"/>
        <v>6.8984472656250002</v>
      </c>
      <c r="J72" s="6" t="s">
        <v>325</v>
      </c>
      <c r="K72" s="6" t="s">
        <v>16</v>
      </c>
    </row>
    <row r="73" spans="1:11" x14ac:dyDescent="0.2">
      <c r="A73" s="4">
        <v>71</v>
      </c>
      <c r="B73" s="6" t="s">
        <v>4789</v>
      </c>
      <c r="C73" s="6" t="s">
        <v>4790</v>
      </c>
      <c r="D73" s="6" t="s">
        <v>4791</v>
      </c>
      <c r="E73" s="6" t="s">
        <v>14</v>
      </c>
      <c r="F73" s="4">
        <v>3</v>
      </c>
      <c r="G73" s="4">
        <v>30.79</v>
      </c>
      <c r="H73" s="7">
        <f t="shared" si="2"/>
        <v>7.3066113281250011</v>
      </c>
      <c r="I73" s="7">
        <f t="shared" si="3"/>
        <v>21.919833984375003</v>
      </c>
      <c r="J73" s="6" t="s">
        <v>29</v>
      </c>
      <c r="K73" s="6" t="s">
        <v>16</v>
      </c>
    </row>
    <row r="74" spans="1:11" x14ac:dyDescent="0.2">
      <c r="A74" s="4">
        <v>72</v>
      </c>
      <c r="B74" s="6" t="s">
        <v>4792</v>
      </c>
      <c r="C74" s="6" t="s">
        <v>4793</v>
      </c>
      <c r="D74" s="6" t="s">
        <v>4794</v>
      </c>
      <c r="E74" s="6" t="s">
        <v>14</v>
      </c>
      <c r="F74" s="4">
        <v>5</v>
      </c>
      <c r="G74" s="4">
        <v>29.07</v>
      </c>
      <c r="H74" s="7">
        <f t="shared" si="2"/>
        <v>6.8984472656250002</v>
      </c>
      <c r="I74" s="7">
        <f t="shared" si="3"/>
        <v>34.492236328125003</v>
      </c>
      <c r="J74" s="6" t="s">
        <v>29</v>
      </c>
      <c r="K74" s="6" t="s">
        <v>3645</v>
      </c>
    </row>
    <row r="75" spans="1:11" x14ac:dyDescent="0.2">
      <c r="A75" s="4">
        <v>73</v>
      </c>
      <c r="B75" s="6" t="s">
        <v>4795</v>
      </c>
      <c r="C75" s="6" t="s">
        <v>4796</v>
      </c>
      <c r="D75" s="6" t="s">
        <v>4797</v>
      </c>
      <c r="E75" s="6" t="s">
        <v>14</v>
      </c>
      <c r="F75" s="4">
        <v>1</v>
      </c>
      <c r="G75" s="4">
        <v>29.07</v>
      </c>
      <c r="H75" s="7">
        <f t="shared" si="2"/>
        <v>6.8984472656250002</v>
      </c>
      <c r="I75" s="7">
        <f t="shared" si="3"/>
        <v>6.8984472656250002</v>
      </c>
      <c r="J75" s="6" t="s">
        <v>29</v>
      </c>
      <c r="K75" s="6" t="s">
        <v>3645</v>
      </c>
    </row>
    <row r="76" spans="1:11" x14ac:dyDescent="0.2">
      <c r="A76" s="4">
        <v>74</v>
      </c>
      <c r="B76" s="6" t="s">
        <v>4798</v>
      </c>
      <c r="C76" s="6" t="s">
        <v>4799</v>
      </c>
      <c r="D76" s="6" t="s">
        <v>4800</v>
      </c>
      <c r="E76" s="6" t="s">
        <v>14</v>
      </c>
      <c r="F76" s="4">
        <v>1</v>
      </c>
      <c r="G76" s="4">
        <v>29.07</v>
      </c>
      <c r="H76" s="7">
        <f t="shared" si="2"/>
        <v>6.8984472656250002</v>
      </c>
      <c r="I76" s="7">
        <f t="shared" si="3"/>
        <v>6.8984472656250002</v>
      </c>
      <c r="J76" s="6" t="s">
        <v>29</v>
      </c>
      <c r="K76" s="6" t="s">
        <v>3645</v>
      </c>
    </row>
    <row r="77" spans="1:11" x14ac:dyDescent="0.2">
      <c r="A77" s="4">
        <v>75</v>
      </c>
      <c r="B77" s="6" t="s">
        <v>4801</v>
      </c>
      <c r="C77" s="6" t="s">
        <v>4802</v>
      </c>
      <c r="D77" s="6" t="s">
        <v>4803</v>
      </c>
      <c r="E77" s="6" t="s">
        <v>14</v>
      </c>
      <c r="F77" s="4">
        <v>3</v>
      </c>
      <c r="G77" s="4">
        <v>29.07</v>
      </c>
      <c r="H77" s="7">
        <f t="shared" si="2"/>
        <v>6.8984472656250002</v>
      </c>
      <c r="I77" s="7">
        <f t="shared" si="3"/>
        <v>20.695341796874999</v>
      </c>
      <c r="J77" s="6" t="s">
        <v>29</v>
      </c>
      <c r="K77" s="6" t="s">
        <v>3645</v>
      </c>
    </row>
    <row r="78" spans="1:11" x14ac:dyDescent="0.2">
      <c r="A78" s="4">
        <v>76</v>
      </c>
      <c r="B78" s="6" t="s">
        <v>4804</v>
      </c>
      <c r="C78" s="6" t="s">
        <v>4805</v>
      </c>
      <c r="D78" s="6" t="s">
        <v>4806</v>
      </c>
      <c r="E78" s="6" t="s">
        <v>14</v>
      </c>
      <c r="F78" s="4">
        <v>1</v>
      </c>
      <c r="G78" s="4">
        <v>29.5</v>
      </c>
      <c r="H78" s="7">
        <f t="shared" si="2"/>
        <v>7.00048828125</v>
      </c>
      <c r="I78" s="7">
        <f t="shared" si="3"/>
        <v>7.00048828125</v>
      </c>
      <c r="J78" s="6" t="s">
        <v>325</v>
      </c>
      <c r="K78" s="6" t="s">
        <v>16</v>
      </c>
    </row>
    <row r="79" spans="1:11" x14ac:dyDescent="0.2">
      <c r="A79" s="4">
        <v>77</v>
      </c>
      <c r="B79" s="6" t="s">
        <v>4807</v>
      </c>
      <c r="C79" s="6" t="s">
        <v>4808</v>
      </c>
      <c r="D79" s="6" t="s">
        <v>4809</v>
      </c>
      <c r="E79" s="6" t="s">
        <v>14</v>
      </c>
      <c r="F79" s="4">
        <v>1</v>
      </c>
      <c r="G79" s="4">
        <v>33.18</v>
      </c>
      <c r="H79" s="7">
        <f t="shared" si="2"/>
        <v>7.8737695312499998</v>
      </c>
      <c r="I79" s="7">
        <f t="shared" si="3"/>
        <v>7.8737695312499998</v>
      </c>
      <c r="J79" s="6" t="s">
        <v>29</v>
      </c>
      <c r="K79" s="6" t="s">
        <v>2010</v>
      </c>
    </row>
    <row r="80" spans="1:11" x14ac:dyDescent="0.2">
      <c r="A80" s="4">
        <v>78</v>
      </c>
      <c r="B80" s="6" t="s">
        <v>4810</v>
      </c>
      <c r="C80" s="6" t="s">
        <v>4811</v>
      </c>
      <c r="D80" s="6" t="s">
        <v>4812</v>
      </c>
      <c r="E80" s="6" t="s">
        <v>14</v>
      </c>
      <c r="F80" s="4">
        <v>1</v>
      </c>
      <c r="G80" s="4">
        <v>44.73</v>
      </c>
      <c r="H80" s="7">
        <f t="shared" si="2"/>
        <v>10.614638671874999</v>
      </c>
      <c r="I80" s="7">
        <f t="shared" si="3"/>
        <v>10.614638671874999</v>
      </c>
      <c r="J80" s="6" t="s">
        <v>29</v>
      </c>
      <c r="K80" s="6" t="s">
        <v>1751</v>
      </c>
    </row>
    <row r="81" spans="1:11" x14ac:dyDescent="0.2">
      <c r="A81" s="4">
        <v>79</v>
      </c>
      <c r="B81" s="6" t="s">
        <v>4813</v>
      </c>
      <c r="C81" s="6" t="s">
        <v>4814</v>
      </c>
      <c r="D81" s="6" t="s">
        <v>4815</v>
      </c>
      <c r="E81" s="6" t="s">
        <v>14</v>
      </c>
      <c r="F81" s="4">
        <v>2</v>
      </c>
      <c r="G81" s="4">
        <v>0.13</v>
      </c>
      <c r="H81" s="7">
        <f t="shared" si="2"/>
        <v>3.0849609374999996E-2</v>
      </c>
      <c r="I81" s="7">
        <f t="shared" si="3"/>
        <v>6.1699218749999993E-2</v>
      </c>
      <c r="J81" s="6" t="s">
        <v>29</v>
      </c>
      <c r="K81" s="6" t="s">
        <v>16</v>
      </c>
    </row>
    <row r="82" spans="1:11" x14ac:dyDescent="0.2">
      <c r="A82" s="4">
        <v>80</v>
      </c>
      <c r="B82" s="6" t="s">
        <v>4816</v>
      </c>
      <c r="C82" s="6" t="s">
        <v>4817</v>
      </c>
      <c r="D82" s="6" t="s">
        <v>4818</v>
      </c>
      <c r="E82" s="6" t="s">
        <v>14</v>
      </c>
      <c r="F82" s="4">
        <v>1</v>
      </c>
      <c r="G82" s="4">
        <v>30.79</v>
      </c>
      <c r="H82" s="7">
        <f t="shared" si="2"/>
        <v>7.3066113281250011</v>
      </c>
      <c r="I82" s="7">
        <f t="shared" si="3"/>
        <v>7.3066113281250011</v>
      </c>
      <c r="J82" s="6" t="s">
        <v>29</v>
      </c>
      <c r="K82" s="6" t="s">
        <v>2010</v>
      </c>
    </row>
    <row r="83" spans="1:11" x14ac:dyDescent="0.2">
      <c r="A83" s="4">
        <v>81</v>
      </c>
      <c r="B83" s="6" t="s">
        <v>4819</v>
      </c>
      <c r="C83" s="6" t="s">
        <v>4820</v>
      </c>
      <c r="D83" s="6" t="s">
        <v>4821</v>
      </c>
      <c r="E83" s="6" t="s">
        <v>14</v>
      </c>
      <c r="F83" s="4">
        <v>1</v>
      </c>
      <c r="G83" s="4">
        <v>0.13</v>
      </c>
      <c r="H83" s="7">
        <f t="shared" si="2"/>
        <v>3.0849609374999996E-2</v>
      </c>
      <c r="I83" s="7">
        <f t="shared" si="3"/>
        <v>3.0849609374999996E-2</v>
      </c>
      <c r="J83" s="6" t="s">
        <v>29</v>
      </c>
      <c r="K83" s="6" t="s">
        <v>2010</v>
      </c>
    </row>
    <row r="84" spans="1:11" x14ac:dyDescent="0.2">
      <c r="A84" s="4">
        <v>82</v>
      </c>
      <c r="B84" s="6" t="s">
        <v>4822</v>
      </c>
      <c r="C84" s="6" t="s">
        <v>4823</v>
      </c>
      <c r="D84" s="6" t="s">
        <v>4824</v>
      </c>
      <c r="E84" s="6" t="s">
        <v>14</v>
      </c>
      <c r="F84" s="4">
        <v>1</v>
      </c>
      <c r="G84" s="4">
        <v>37.83</v>
      </c>
      <c r="H84" s="7">
        <f t="shared" si="2"/>
        <v>8.9772363281249987</v>
      </c>
      <c r="I84" s="7">
        <f t="shared" si="3"/>
        <v>8.9772363281249987</v>
      </c>
      <c r="J84" s="6" t="s">
        <v>29</v>
      </c>
      <c r="K84" s="6" t="s">
        <v>16</v>
      </c>
    </row>
    <row r="85" spans="1:11" x14ac:dyDescent="0.2">
      <c r="A85" s="4">
        <v>83</v>
      </c>
      <c r="B85" s="6" t="s">
        <v>4825</v>
      </c>
      <c r="C85" s="6" t="s">
        <v>4826</v>
      </c>
      <c r="D85" s="6" t="s">
        <v>4827</v>
      </c>
      <c r="E85" s="6" t="s">
        <v>14</v>
      </c>
      <c r="F85" s="4">
        <v>1</v>
      </c>
      <c r="G85" s="4">
        <v>30.79</v>
      </c>
      <c r="H85" s="7">
        <f t="shared" si="2"/>
        <v>7.3066113281250011</v>
      </c>
      <c r="I85" s="7">
        <f t="shared" si="3"/>
        <v>7.3066113281250011</v>
      </c>
      <c r="J85" s="6" t="s">
        <v>29</v>
      </c>
      <c r="K85" s="6" t="s">
        <v>16</v>
      </c>
    </row>
    <row r="86" spans="1:11" x14ac:dyDescent="0.2">
      <c r="A86" s="4">
        <v>84</v>
      </c>
      <c r="B86" s="6" t="s">
        <v>4288</v>
      </c>
      <c r="C86" s="6" t="s">
        <v>4289</v>
      </c>
      <c r="D86" s="6" t="s">
        <v>4290</v>
      </c>
      <c r="E86" s="6" t="s">
        <v>14</v>
      </c>
      <c r="F86" s="4">
        <v>3</v>
      </c>
      <c r="G86" s="4">
        <v>29.07</v>
      </c>
      <c r="H86" s="7">
        <f t="shared" si="2"/>
        <v>6.8984472656250002</v>
      </c>
      <c r="I86" s="7">
        <f t="shared" si="3"/>
        <v>20.695341796874999</v>
      </c>
      <c r="J86" s="6" t="s">
        <v>29</v>
      </c>
      <c r="K86" s="6" t="s">
        <v>3645</v>
      </c>
    </row>
    <row r="87" spans="1:11" x14ac:dyDescent="0.2">
      <c r="A87" s="4">
        <v>85</v>
      </c>
      <c r="B87" s="6" t="s">
        <v>4828</v>
      </c>
      <c r="C87" s="6" t="s">
        <v>4829</v>
      </c>
      <c r="D87" s="6" t="s">
        <v>4830</v>
      </c>
      <c r="E87" s="6" t="s">
        <v>14</v>
      </c>
      <c r="F87" s="4">
        <v>2</v>
      </c>
      <c r="G87" s="4">
        <v>30.79</v>
      </c>
      <c r="H87" s="7">
        <f t="shared" si="2"/>
        <v>7.3066113281250011</v>
      </c>
      <c r="I87" s="7">
        <f t="shared" si="3"/>
        <v>14.613222656250002</v>
      </c>
      <c r="J87" s="6" t="s">
        <v>325</v>
      </c>
      <c r="K87" s="6" t="s">
        <v>2010</v>
      </c>
    </row>
    <row r="88" spans="1:11" x14ac:dyDescent="0.2">
      <c r="A88" s="4">
        <v>86</v>
      </c>
      <c r="B88" s="6" t="s">
        <v>4831</v>
      </c>
      <c r="C88" s="6" t="s">
        <v>4832</v>
      </c>
      <c r="D88" s="6" t="s">
        <v>4833</v>
      </c>
      <c r="E88" s="6" t="s">
        <v>14</v>
      </c>
      <c r="F88" s="4">
        <v>1</v>
      </c>
      <c r="G88" s="4">
        <v>29.07</v>
      </c>
      <c r="H88" s="7">
        <f t="shared" si="2"/>
        <v>6.8984472656250002</v>
      </c>
      <c r="I88" s="7">
        <f t="shared" si="3"/>
        <v>6.8984472656250002</v>
      </c>
      <c r="J88" s="6" t="s">
        <v>69</v>
      </c>
      <c r="K88" s="6" t="s">
        <v>3645</v>
      </c>
    </row>
    <row r="89" spans="1:11" x14ac:dyDescent="0.2">
      <c r="A89" s="4">
        <v>87</v>
      </c>
      <c r="B89" s="6" t="s">
        <v>4834</v>
      </c>
      <c r="C89" s="6" t="s">
        <v>4835</v>
      </c>
      <c r="D89" s="6" t="s">
        <v>4836</v>
      </c>
      <c r="E89" s="6" t="s">
        <v>14</v>
      </c>
      <c r="F89" s="4">
        <v>1</v>
      </c>
      <c r="G89" s="4">
        <v>30.79</v>
      </c>
      <c r="H89" s="7">
        <f t="shared" si="2"/>
        <v>7.3066113281250011</v>
      </c>
      <c r="I89" s="7">
        <f t="shared" si="3"/>
        <v>7.3066113281250011</v>
      </c>
      <c r="J89" s="6" t="s">
        <v>325</v>
      </c>
      <c r="K89" s="6" t="s">
        <v>2010</v>
      </c>
    </row>
    <row r="90" spans="1:11" x14ac:dyDescent="0.2">
      <c r="A90" s="4">
        <v>88</v>
      </c>
      <c r="B90" s="6" t="s">
        <v>4225</v>
      </c>
      <c r="C90" s="6" t="s">
        <v>4226</v>
      </c>
      <c r="D90" s="6" t="s">
        <v>4227</v>
      </c>
      <c r="E90" s="6" t="s">
        <v>14</v>
      </c>
      <c r="F90" s="4">
        <v>1</v>
      </c>
      <c r="G90" s="4">
        <v>26.68</v>
      </c>
      <c r="H90" s="7">
        <f t="shared" si="2"/>
        <v>6.3312890624999998</v>
      </c>
      <c r="I90" s="7">
        <f t="shared" si="3"/>
        <v>6.3312890624999998</v>
      </c>
      <c r="J90" s="6" t="s">
        <v>29</v>
      </c>
      <c r="K90" s="6" t="s">
        <v>3645</v>
      </c>
    </row>
    <row r="91" spans="1:11" x14ac:dyDescent="0.2">
      <c r="A91" s="4">
        <v>89</v>
      </c>
      <c r="B91" s="6" t="s">
        <v>4837</v>
      </c>
      <c r="C91" s="6" t="s">
        <v>4838</v>
      </c>
      <c r="D91" s="6" t="s">
        <v>4839</v>
      </c>
      <c r="E91" s="6" t="s">
        <v>14</v>
      </c>
      <c r="F91" s="4">
        <v>1</v>
      </c>
      <c r="G91" s="4">
        <v>13.27</v>
      </c>
      <c r="H91" s="7">
        <f t="shared" si="2"/>
        <v>3.1490332031250006</v>
      </c>
      <c r="I91" s="7">
        <f t="shared" si="3"/>
        <v>3.1490332031250006</v>
      </c>
      <c r="J91" s="6" t="s">
        <v>29</v>
      </c>
      <c r="K91" s="6" t="s">
        <v>498</v>
      </c>
    </row>
    <row r="92" spans="1:11" x14ac:dyDescent="0.2">
      <c r="A92" s="4">
        <v>90</v>
      </c>
      <c r="B92" s="6" t="s">
        <v>4840</v>
      </c>
      <c r="C92" s="6" t="s">
        <v>4841</v>
      </c>
      <c r="D92" s="6" t="s">
        <v>4842</v>
      </c>
      <c r="E92" s="6" t="s">
        <v>14</v>
      </c>
      <c r="F92" s="4">
        <v>1</v>
      </c>
      <c r="G92" s="4">
        <v>29.07</v>
      </c>
      <c r="H92" s="7">
        <f t="shared" si="2"/>
        <v>6.8984472656250002</v>
      </c>
      <c r="I92" s="7">
        <f t="shared" si="3"/>
        <v>6.8984472656250002</v>
      </c>
      <c r="J92" s="6" t="s">
        <v>325</v>
      </c>
      <c r="K92" s="6" t="s">
        <v>1751</v>
      </c>
    </row>
    <row r="93" spans="1:11" x14ac:dyDescent="0.2">
      <c r="A93" s="4">
        <v>91</v>
      </c>
      <c r="B93" s="6" t="s">
        <v>4843</v>
      </c>
      <c r="C93" s="6" t="s">
        <v>4844</v>
      </c>
      <c r="D93" s="6" t="s">
        <v>4845</v>
      </c>
      <c r="E93" s="6" t="s">
        <v>14</v>
      </c>
      <c r="F93" s="4">
        <v>1</v>
      </c>
      <c r="G93" s="4">
        <v>40.9</v>
      </c>
      <c r="H93" s="7">
        <f t="shared" si="2"/>
        <v>9.7057617187499989</v>
      </c>
      <c r="I93" s="7">
        <f t="shared" si="3"/>
        <v>9.7057617187499989</v>
      </c>
      <c r="J93" s="6" t="s">
        <v>29</v>
      </c>
      <c r="K93" s="6" t="s">
        <v>16</v>
      </c>
    </row>
    <row r="94" spans="1:11" x14ac:dyDescent="0.2">
      <c r="A94" s="4">
        <v>92</v>
      </c>
      <c r="B94" s="6" t="s">
        <v>4846</v>
      </c>
      <c r="C94" s="6" t="s">
        <v>4847</v>
      </c>
      <c r="D94" s="6" t="s">
        <v>4848</v>
      </c>
      <c r="E94" s="6" t="s">
        <v>14</v>
      </c>
      <c r="F94" s="4">
        <v>1</v>
      </c>
      <c r="G94" s="4">
        <v>36.1</v>
      </c>
      <c r="H94" s="7">
        <f t="shared" si="2"/>
        <v>8.5666992187500011</v>
      </c>
      <c r="I94" s="7">
        <f t="shared" si="3"/>
        <v>8.5666992187500011</v>
      </c>
      <c r="J94" s="6" t="s">
        <v>29</v>
      </c>
      <c r="K94" s="6" t="s">
        <v>1723</v>
      </c>
    </row>
    <row r="95" spans="1:11" x14ac:dyDescent="0.2">
      <c r="A95" s="4">
        <v>93</v>
      </c>
      <c r="B95" s="6" t="s">
        <v>4849</v>
      </c>
      <c r="C95" s="6" t="s">
        <v>4850</v>
      </c>
      <c r="D95" s="6" t="s">
        <v>4851</v>
      </c>
      <c r="E95" s="6" t="s">
        <v>14</v>
      </c>
      <c r="F95" s="4">
        <v>1</v>
      </c>
      <c r="G95" s="4">
        <v>40.9</v>
      </c>
      <c r="H95" s="7">
        <f t="shared" si="2"/>
        <v>9.7057617187499989</v>
      </c>
      <c r="I95" s="7">
        <f t="shared" si="3"/>
        <v>9.7057617187499989</v>
      </c>
      <c r="J95" s="6" t="s">
        <v>29</v>
      </c>
      <c r="K95" s="6" t="s">
        <v>16</v>
      </c>
    </row>
    <row r="96" spans="1:11" x14ac:dyDescent="0.2">
      <c r="A96" s="4">
        <v>94</v>
      </c>
      <c r="B96" s="6" t="s">
        <v>4852</v>
      </c>
      <c r="C96" s="6" t="s">
        <v>4853</v>
      </c>
      <c r="D96" s="6" t="s">
        <v>4854</v>
      </c>
      <c r="E96" s="6" t="s">
        <v>14</v>
      </c>
      <c r="F96" s="4">
        <v>1</v>
      </c>
      <c r="G96" s="4">
        <v>40.9</v>
      </c>
      <c r="H96" s="7">
        <f t="shared" si="2"/>
        <v>9.7057617187499989</v>
      </c>
      <c r="I96" s="7">
        <f t="shared" si="3"/>
        <v>9.7057617187499989</v>
      </c>
      <c r="J96" s="6" t="s">
        <v>29</v>
      </c>
      <c r="K96" s="6" t="s">
        <v>16</v>
      </c>
    </row>
    <row r="97" spans="1:11" x14ac:dyDescent="0.2">
      <c r="A97" s="4">
        <v>95</v>
      </c>
      <c r="B97" s="6" t="s">
        <v>4855</v>
      </c>
      <c r="C97" s="6" t="s">
        <v>4856</v>
      </c>
      <c r="D97" s="6" t="s">
        <v>4857</v>
      </c>
      <c r="E97" s="6" t="s">
        <v>14</v>
      </c>
      <c r="F97" s="4">
        <v>1</v>
      </c>
      <c r="G97" s="4">
        <v>36.1</v>
      </c>
      <c r="H97" s="7">
        <f t="shared" si="2"/>
        <v>8.5666992187500011</v>
      </c>
      <c r="I97" s="7">
        <f t="shared" si="3"/>
        <v>8.5666992187500011</v>
      </c>
      <c r="J97" s="6" t="s">
        <v>29</v>
      </c>
      <c r="K97" s="6" t="s">
        <v>1723</v>
      </c>
    </row>
    <row r="98" spans="1:11" x14ac:dyDescent="0.2">
      <c r="A98" s="4">
        <v>96</v>
      </c>
      <c r="B98" s="6" t="s">
        <v>4858</v>
      </c>
      <c r="C98" s="6" t="s">
        <v>4859</v>
      </c>
      <c r="D98" s="6" t="s">
        <v>4860</v>
      </c>
      <c r="E98" s="6" t="s">
        <v>14</v>
      </c>
      <c r="F98" s="4">
        <v>3</v>
      </c>
      <c r="G98" s="4">
        <v>40.9</v>
      </c>
      <c r="H98" s="7">
        <f t="shared" si="2"/>
        <v>9.7057617187499989</v>
      </c>
      <c r="I98" s="7">
        <f t="shared" si="3"/>
        <v>29.117285156249999</v>
      </c>
      <c r="J98" s="6" t="s">
        <v>29</v>
      </c>
      <c r="K98" s="6" t="s">
        <v>16</v>
      </c>
    </row>
    <row r="99" spans="1:11" x14ac:dyDescent="0.2">
      <c r="A99" s="4">
        <v>97</v>
      </c>
      <c r="B99" s="6" t="s">
        <v>4861</v>
      </c>
      <c r="C99" s="6" t="s">
        <v>4862</v>
      </c>
      <c r="D99" s="6" t="s">
        <v>4863</v>
      </c>
      <c r="E99" s="6" t="s">
        <v>14</v>
      </c>
      <c r="F99" s="4">
        <v>1</v>
      </c>
      <c r="G99" s="4">
        <v>66.89</v>
      </c>
      <c r="H99" s="7">
        <f t="shared" si="2"/>
        <v>15.873310546875</v>
      </c>
      <c r="I99" s="7">
        <f t="shared" si="3"/>
        <v>15.873310546875</v>
      </c>
      <c r="J99" s="6" t="s">
        <v>29</v>
      </c>
      <c r="K99" s="6" t="s">
        <v>16</v>
      </c>
    </row>
    <row r="100" spans="1:11" x14ac:dyDescent="0.2">
      <c r="A100" s="4">
        <v>98</v>
      </c>
      <c r="B100" s="6" t="s">
        <v>4864</v>
      </c>
      <c r="C100" s="6" t="s">
        <v>4865</v>
      </c>
      <c r="D100" s="6" t="s">
        <v>4866</v>
      </c>
      <c r="E100" s="6" t="s">
        <v>14</v>
      </c>
      <c r="F100" s="4">
        <v>1</v>
      </c>
      <c r="G100" s="4">
        <v>66.89</v>
      </c>
      <c r="H100" s="7">
        <f t="shared" si="2"/>
        <v>15.873310546875</v>
      </c>
      <c r="I100" s="7">
        <f t="shared" si="3"/>
        <v>15.873310546875</v>
      </c>
      <c r="J100" s="6" t="s">
        <v>29</v>
      </c>
      <c r="K100" s="6" t="s">
        <v>16</v>
      </c>
    </row>
    <row r="101" spans="1:11" x14ac:dyDescent="0.2">
      <c r="A101" s="4">
        <v>99</v>
      </c>
      <c r="B101" s="6" t="s">
        <v>4231</v>
      </c>
      <c r="C101" s="6" t="s">
        <v>4232</v>
      </c>
      <c r="D101" s="6" t="s">
        <v>4233</v>
      </c>
      <c r="E101" s="6" t="s">
        <v>14</v>
      </c>
      <c r="F101" s="4">
        <v>1</v>
      </c>
      <c r="G101" s="4">
        <v>34.909999999999997</v>
      </c>
      <c r="H101" s="7">
        <f t="shared" si="2"/>
        <v>8.2843066406249992</v>
      </c>
      <c r="I101" s="7">
        <f t="shared" si="3"/>
        <v>8.2843066406249992</v>
      </c>
      <c r="J101" s="6" t="s">
        <v>29</v>
      </c>
      <c r="K101" s="6" t="s">
        <v>16</v>
      </c>
    </row>
    <row r="102" spans="1:11" x14ac:dyDescent="0.2">
      <c r="A102" s="4">
        <v>100</v>
      </c>
      <c r="B102" s="6" t="s">
        <v>4867</v>
      </c>
      <c r="C102" s="6" t="s">
        <v>4868</v>
      </c>
      <c r="D102" s="6" t="s">
        <v>4869</v>
      </c>
      <c r="E102" s="6" t="s">
        <v>14</v>
      </c>
      <c r="F102" s="4">
        <v>1</v>
      </c>
      <c r="G102" s="4">
        <v>66.89</v>
      </c>
      <c r="H102" s="7">
        <f t="shared" si="2"/>
        <v>15.873310546875</v>
      </c>
      <c r="I102" s="7">
        <f t="shared" si="3"/>
        <v>15.873310546875</v>
      </c>
      <c r="J102" s="6" t="s">
        <v>29</v>
      </c>
      <c r="K102" s="6" t="s">
        <v>16</v>
      </c>
    </row>
    <row r="103" spans="1:11" x14ac:dyDescent="0.2">
      <c r="A103" s="4">
        <v>101</v>
      </c>
      <c r="B103" s="6" t="s">
        <v>4870</v>
      </c>
      <c r="C103" s="6" t="s">
        <v>4871</v>
      </c>
      <c r="D103" s="6" t="s">
        <v>4872</v>
      </c>
      <c r="E103" s="6" t="s">
        <v>14</v>
      </c>
      <c r="F103" s="4">
        <v>1</v>
      </c>
      <c r="G103" s="4">
        <v>36.1</v>
      </c>
      <c r="H103" s="7">
        <f t="shared" si="2"/>
        <v>8.5666992187500011</v>
      </c>
      <c r="I103" s="7">
        <f t="shared" si="3"/>
        <v>8.5666992187500011</v>
      </c>
      <c r="J103" s="6" t="s">
        <v>29</v>
      </c>
      <c r="K103" s="6" t="s">
        <v>1723</v>
      </c>
    </row>
    <row r="104" spans="1:11" x14ac:dyDescent="0.2">
      <c r="A104" s="4">
        <v>102</v>
      </c>
      <c r="B104" s="6" t="s">
        <v>4873</v>
      </c>
      <c r="C104" s="6" t="s">
        <v>4874</v>
      </c>
      <c r="D104" s="6" t="s">
        <v>4875</v>
      </c>
      <c r="E104" s="6" t="s">
        <v>14</v>
      </c>
      <c r="F104" s="4">
        <v>1</v>
      </c>
      <c r="G104" s="4">
        <v>37.83</v>
      </c>
      <c r="H104" s="7">
        <f t="shared" si="2"/>
        <v>8.9772363281249987</v>
      </c>
      <c r="I104" s="7">
        <f t="shared" si="3"/>
        <v>8.9772363281249987</v>
      </c>
      <c r="J104" s="6" t="s">
        <v>29</v>
      </c>
      <c r="K104" s="6" t="s">
        <v>16</v>
      </c>
    </row>
    <row r="105" spans="1:11" x14ac:dyDescent="0.2">
      <c r="A105" s="4"/>
      <c r="B105" s="6" t="s">
        <v>404</v>
      </c>
      <c r="C105" s="4"/>
      <c r="D105" s="4"/>
      <c r="E105" s="4"/>
      <c r="F105" s="4">
        <v>213</v>
      </c>
      <c r="G105" s="4"/>
      <c r="H105" s="4"/>
      <c r="I105" s="7">
        <f>SUM(I3:I104)</f>
        <v>1436.38154296875</v>
      </c>
      <c r="J105" s="4"/>
      <c r="K105" s="4"/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7F0FCA-5C89-E84E-8629-8791CEE16221}">
  <dimension ref="A1:K52"/>
  <sheetViews>
    <sheetView workbookViewId="0">
      <selection activeCell="H3" sqref="H3:H51"/>
    </sheetView>
  </sheetViews>
  <sheetFormatPr baseColWidth="10" defaultColWidth="8.83203125" defaultRowHeight="16" x14ac:dyDescent="0.2"/>
  <cols>
    <col min="1" max="1" width="9.5" style="5" bestFit="1" customWidth="1"/>
    <col min="2" max="2" width="21.5" style="5" bestFit="1" customWidth="1"/>
    <col min="3" max="3" width="57" style="5" bestFit="1" customWidth="1"/>
    <col min="4" max="4" width="14.1640625" style="5" bestFit="1" customWidth="1"/>
    <col min="5" max="5" width="13" style="5" bestFit="1" customWidth="1"/>
    <col min="6" max="6" width="7.5" style="5" bestFit="1" customWidth="1"/>
    <col min="7" max="7" width="15.5" style="5" bestFit="1" customWidth="1"/>
    <col min="8" max="8" width="15.5" style="5" customWidth="1"/>
    <col min="9" max="9" width="14.6640625" style="5" bestFit="1" customWidth="1"/>
    <col min="10" max="11" width="12.5" style="5" bestFit="1" customWidth="1"/>
    <col min="12" max="16384" width="8.83203125" style="5"/>
  </cols>
  <sheetData>
    <row r="1" spans="1:11" x14ac:dyDescent="0.2">
      <c r="A1" s="4"/>
      <c r="B1" s="4" t="s">
        <v>5191</v>
      </c>
      <c r="C1" s="4"/>
      <c r="D1" s="4"/>
      <c r="E1" s="4"/>
      <c r="F1" s="4"/>
      <c r="G1" s="4"/>
      <c r="H1" s="4"/>
      <c r="I1" s="4"/>
      <c r="J1" s="4"/>
      <c r="K1" s="4"/>
    </row>
    <row r="2" spans="1:11" x14ac:dyDescent="0.2">
      <c r="A2" s="4" t="s">
        <v>0</v>
      </c>
      <c r="B2" s="6" t="s">
        <v>1</v>
      </c>
      <c r="C2" s="6" t="s">
        <v>2</v>
      </c>
      <c r="D2" s="6" t="s">
        <v>3</v>
      </c>
      <c r="E2" s="6" t="s">
        <v>4</v>
      </c>
      <c r="F2" s="4" t="s">
        <v>5</v>
      </c>
      <c r="G2" s="7" t="s">
        <v>5210</v>
      </c>
      <c r="H2" s="7" t="s">
        <v>8</v>
      </c>
      <c r="I2" s="4" t="s">
        <v>7</v>
      </c>
      <c r="J2" s="6" t="s">
        <v>9</v>
      </c>
      <c r="K2" s="6" t="s">
        <v>10</v>
      </c>
    </row>
    <row r="3" spans="1:11" x14ac:dyDescent="0.2">
      <c r="A3" s="4">
        <v>1</v>
      </c>
      <c r="B3" s="6" t="s">
        <v>4876</v>
      </c>
      <c r="C3" s="6" t="s">
        <v>4877</v>
      </c>
      <c r="D3" s="6" t="s">
        <v>4878</v>
      </c>
      <c r="E3" s="6" t="s">
        <v>14</v>
      </c>
      <c r="F3" s="4">
        <v>2</v>
      </c>
      <c r="G3" s="4">
        <v>0.13</v>
      </c>
      <c r="H3" s="7">
        <f>G3*0.75*0.75*0.75*0.75*0.75</f>
        <v>3.0849609374999996E-2</v>
      </c>
      <c r="I3" s="7">
        <f>F3*H3</f>
        <v>6.1699218749999993E-2</v>
      </c>
      <c r="J3" s="6" t="s">
        <v>69</v>
      </c>
      <c r="K3" s="6" t="s">
        <v>3645</v>
      </c>
    </row>
    <row r="4" spans="1:11" x14ac:dyDescent="0.2">
      <c r="A4" s="4">
        <v>2</v>
      </c>
      <c r="B4" s="6" t="s">
        <v>4879</v>
      </c>
      <c r="C4" s="6" t="s">
        <v>4880</v>
      </c>
      <c r="D4" s="6" t="s">
        <v>4881</v>
      </c>
      <c r="E4" s="6" t="s">
        <v>14</v>
      </c>
      <c r="F4" s="4">
        <v>1</v>
      </c>
      <c r="G4" s="4">
        <v>0.13</v>
      </c>
      <c r="H4" s="7">
        <f t="shared" ref="H4:H51" si="0">G4*0.75*0.75*0.75*0.75*0.75</f>
        <v>3.0849609374999996E-2</v>
      </c>
      <c r="I4" s="7">
        <f t="shared" ref="I4:I51" si="1">F4*H4</f>
        <v>3.0849609374999996E-2</v>
      </c>
      <c r="J4" s="6" t="s">
        <v>69</v>
      </c>
      <c r="K4" s="6" t="s">
        <v>3645</v>
      </c>
    </row>
    <row r="5" spans="1:11" x14ac:dyDescent="0.2">
      <c r="A5" s="4">
        <v>3</v>
      </c>
      <c r="B5" s="6" t="s">
        <v>4882</v>
      </c>
      <c r="C5" s="6" t="s">
        <v>4883</v>
      </c>
      <c r="D5" s="6" t="s">
        <v>4884</v>
      </c>
      <c r="E5" s="6" t="s">
        <v>14</v>
      </c>
      <c r="F5" s="4">
        <v>1</v>
      </c>
      <c r="G5" s="4">
        <v>0.13</v>
      </c>
      <c r="H5" s="7">
        <f t="shared" si="0"/>
        <v>3.0849609374999996E-2</v>
      </c>
      <c r="I5" s="7">
        <f t="shared" si="1"/>
        <v>3.0849609374999996E-2</v>
      </c>
      <c r="J5" s="6" t="s">
        <v>69</v>
      </c>
      <c r="K5" s="6" t="s">
        <v>3645</v>
      </c>
    </row>
    <row r="6" spans="1:11" x14ac:dyDescent="0.2">
      <c r="A6" s="4">
        <v>4</v>
      </c>
      <c r="B6" s="6" t="s">
        <v>4885</v>
      </c>
      <c r="C6" s="6" t="s">
        <v>4886</v>
      </c>
      <c r="D6" s="6" t="s">
        <v>4887</v>
      </c>
      <c r="E6" s="6" t="s">
        <v>14</v>
      </c>
      <c r="F6" s="4">
        <v>5</v>
      </c>
      <c r="G6" s="4">
        <v>0.13</v>
      </c>
      <c r="H6" s="7">
        <f t="shared" si="0"/>
        <v>3.0849609374999996E-2</v>
      </c>
      <c r="I6" s="7">
        <f t="shared" si="1"/>
        <v>0.15424804687499999</v>
      </c>
      <c r="J6" s="6" t="s">
        <v>69</v>
      </c>
      <c r="K6" s="6" t="s">
        <v>3645</v>
      </c>
    </row>
    <row r="7" spans="1:11" x14ac:dyDescent="0.2">
      <c r="A7" s="4">
        <v>5</v>
      </c>
      <c r="B7" s="6" t="s">
        <v>4888</v>
      </c>
      <c r="C7" s="6" t="s">
        <v>4889</v>
      </c>
      <c r="D7" s="6" t="s">
        <v>4890</v>
      </c>
      <c r="E7" s="6" t="s">
        <v>14</v>
      </c>
      <c r="F7" s="4">
        <v>1</v>
      </c>
      <c r="G7" s="4">
        <v>0.13</v>
      </c>
      <c r="H7" s="7">
        <f t="shared" si="0"/>
        <v>3.0849609374999996E-2</v>
      </c>
      <c r="I7" s="7">
        <f t="shared" si="1"/>
        <v>3.0849609374999996E-2</v>
      </c>
      <c r="J7" s="6" t="s">
        <v>69</v>
      </c>
      <c r="K7" s="6" t="s">
        <v>3645</v>
      </c>
    </row>
    <row r="8" spans="1:11" x14ac:dyDescent="0.2">
      <c r="A8" s="4">
        <v>6</v>
      </c>
      <c r="B8" s="6" t="s">
        <v>4891</v>
      </c>
      <c r="C8" s="6" t="s">
        <v>4892</v>
      </c>
      <c r="D8" s="6" t="s">
        <v>4893</v>
      </c>
      <c r="E8" s="6" t="s">
        <v>14</v>
      </c>
      <c r="F8" s="4">
        <v>3</v>
      </c>
      <c r="G8" s="4">
        <v>0.13</v>
      </c>
      <c r="H8" s="7">
        <f t="shared" si="0"/>
        <v>3.0849609374999996E-2</v>
      </c>
      <c r="I8" s="7">
        <f t="shared" si="1"/>
        <v>9.2548828124999982E-2</v>
      </c>
      <c r="J8" s="6" t="s">
        <v>69</v>
      </c>
      <c r="K8" s="6" t="s">
        <v>3645</v>
      </c>
    </row>
    <row r="9" spans="1:11" x14ac:dyDescent="0.2">
      <c r="A9" s="4">
        <v>7</v>
      </c>
      <c r="B9" s="6" t="s">
        <v>4894</v>
      </c>
      <c r="C9" s="6" t="s">
        <v>4895</v>
      </c>
      <c r="D9" s="6" t="s">
        <v>4896</v>
      </c>
      <c r="E9" s="6" t="s">
        <v>14</v>
      </c>
      <c r="F9" s="4">
        <v>4</v>
      </c>
      <c r="G9" s="4">
        <v>0.13</v>
      </c>
      <c r="H9" s="7">
        <f t="shared" si="0"/>
        <v>3.0849609374999996E-2</v>
      </c>
      <c r="I9" s="7">
        <f t="shared" si="1"/>
        <v>0.12339843749999999</v>
      </c>
      <c r="J9" s="6" t="s">
        <v>29</v>
      </c>
      <c r="K9" s="6" t="s">
        <v>3645</v>
      </c>
    </row>
    <row r="10" spans="1:11" x14ac:dyDescent="0.2">
      <c r="A10" s="4">
        <v>8</v>
      </c>
      <c r="B10" s="6" t="s">
        <v>4897</v>
      </c>
      <c r="C10" s="6" t="s">
        <v>4898</v>
      </c>
      <c r="D10" s="6" t="s">
        <v>4899</v>
      </c>
      <c r="E10" s="6" t="s">
        <v>14</v>
      </c>
      <c r="F10" s="4">
        <v>4</v>
      </c>
      <c r="G10" s="4">
        <v>0.13</v>
      </c>
      <c r="H10" s="7">
        <f t="shared" si="0"/>
        <v>3.0849609374999996E-2</v>
      </c>
      <c r="I10" s="7">
        <f t="shared" si="1"/>
        <v>0.12339843749999999</v>
      </c>
      <c r="J10" s="6" t="s">
        <v>29</v>
      </c>
      <c r="K10" s="6" t="s">
        <v>3645</v>
      </c>
    </row>
    <row r="11" spans="1:11" x14ac:dyDescent="0.2">
      <c r="A11" s="4">
        <v>9</v>
      </c>
      <c r="B11" s="6" t="s">
        <v>4900</v>
      </c>
      <c r="C11" s="6" t="s">
        <v>4901</v>
      </c>
      <c r="D11" s="6" t="s">
        <v>4902</v>
      </c>
      <c r="E11" s="6" t="s">
        <v>14</v>
      </c>
      <c r="F11" s="4">
        <v>2</v>
      </c>
      <c r="G11" s="4">
        <v>0.13</v>
      </c>
      <c r="H11" s="7">
        <f t="shared" si="0"/>
        <v>3.0849609374999996E-2</v>
      </c>
      <c r="I11" s="7">
        <f t="shared" si="1"/>
        <v>6.1699218749999993E-2</v>
      </c>
      <c r="J11" s="6" t="s">
        <v>29</v>
      </c>
      <c r="K11" s="6" t="s">
        <v>3645</v>
      </c>
    </row>
    <row r="12" spans="1:11" x14ac:dyDescent="0.2">
      <c r="A12" s="4">
        <v>10</v>
      </c>
      <c r="B12" s="6" t="s">
        <v>4903</v>
      </c>
      <c r="C12" s="6" t="s">
        <v>4904</v>
      </c>
      <c r="D12" s="6" t="s">
        <v>4905</v>
      </c>
      <c r="E12" s="6" t="s">
        <v>14</v>
      </c>
      <c r="F12" s="4">
        <v>5</v>
      </c>
      <c r="G12" s="4">
        <v>0.13</v>
      </c>
      <c r="H12" s="7">
        <f t="shared" si="0"/>
        <v>3.0849609374999996E-2</v>
      </c>
      <c r="I12" s="7">
        <f t="shared" si="1"/>
        <v>0.15424804687499999</v>
      </c>
      <c r="J12" s="6" t="s">
        <v>325</v>
      </c>
      <c r="K12" s="6" t="s">
        <v>3645</v>
      </c>
    </row>
    <row r="13" spans="1:11" x14ac:dyDescent="0.2">
      <c r="A13" s="4">
        <v>11</v>
      </c>
      <c r="B13" s="6" t="s">
        <v>4906</v>
      </c>
      <c r="C13" s="6" t="s">
        <v>4907</v>
      </c>
      <c r="D13" s="6" t="s">
        <v>4908</v>
      </c>
      <c r="E13" s="6" t="s">
        <v>14</v>
      </c>
      <c r="F13" s="4">
        <v>4</v>
      </c>
      <c r="G13" s="4">
        <v>0.13</v>
      </c>
      <c r="H13" s="7">
        <f t="shared" si="0"/>
        <v>3.0849609374999996E-2</v>
      </c>
      <c r="I13" s="7">
        <f t="shared" si="1"/>
        <v>0.12339843749999999</v>
      </c>
      <c r="J13" s="6" t="s">
        <v>325</v>
      </c>
      <c r="K13" s="6" t="s">
        <v>3645</v>
      </c>
    </row>
    <row r="14" spans="1:11" x14ac:dyDescent="0.2">
      <c r="A14" s="4">
        <v>12</v>
      </c>
      <c r="B14" s="6" t="s">
        <v>4909</v>
      </c>
      <c r="C14" s="6" t="s">
        <v>4910</v>
      </c>
      <c r="D14" s="6" t="s">
        <v>4911</v>
      </c>
      <c r="E14" s="6" t="s">
        <v>14</v>
      </c>
      <c r="F14" s="4">
        <v>2</v>
      </c>
      <c r="G14" s="4">
        <v>0.13</v>
      </c>
      <c r="H14" s="7">
        <f t="shared" si="0"/>
        <v>3.0849609374999996E-2</v>
      </c>
      <c r="I14" s="7">
        <f t="shared" si="1"/>
        <v>6.1699218749999993E-2</v>
      </c>
      <c r="J14" s="6" t="s">
        <v>29</v>
      </c>
      <c r="K14" s="6" t="s">
        <v>3645</v>
      </c>
    </row>
    <row r="15" spans="1:11" x14ac:dyDescent="0.2">
      <c r="A15" s="4">
        <v>13</v>
      </c>
      <c r="B15" s="6" t="s">
        <v>4912</v>
      </c>
      <c r="C15" s="6" t="s">
        <v>4913</v>
      </c>
      <c r="D15" s="6" t="s">
        <v>4914</v>
      </c>
      <c r="E15" s="6" t="s">
        <v>14</v>
      </c>
      <c r="F15" s="4">
        <v>1</v>
      </c>
      <c r="G15" s="4">
        <v>0.13</v>
      </c>
      <c r="H15" s="7">
        <f t="shared" si="0"/>
        <v>3.0849609374999996E-2</v>
      </c>
      <c r="I15" s="7">
        <f t="shared" si="1"/>
        <v>3.0849609374999996E-2</v>
      </c>
      <c r="J15" s="6" t="s">
        <v>29</v>
      </c>
      <c r="K15" s="6" t="s">
        <v>3645</v>
      </c>
    </row>
    <row r="16" spans="1:11" x14ac:dyDescent="0.2">
      <c r="A16" s="4">
        <v>14</v>
      </c>
      <c r="B16" s="6" t="s">
        <v>4915</v>
      </c>
      <c r="C16" s="6" t="s">
        <v>4916</v>
      </c>
      <c r="D16" s="6" t="s">
        <v>4917</v>
      </c>
      <c r="E16" s="6" t="s">
        <v>14</v>
      </c>
      <c r="F16" s="4">
        <v>1</v>
      </c>
      <c r="G16" s="4">
        <v>0.13</v>
      </c>
      <c r="H16" s="7">
        <f t="shared" si="0"/>
        <v>3.0849609374999996E-2</v>
      </c>
      <c r="I16" s="7">
        <f t="shared" si="1"/>
        <v>3.0849609374999996E-2</v>
      </c>
      <c r="J16" s="6" t="s">
        <v>29</v>
      </c>
      <c r="K16" s="6" t="s">
        <v>3645</v>
      </c>
    </row>
    <row r="17" spans="1:11" x14ac:dyDescent="0.2">
      <c r="A17" s="4">
        <v>15</v>
      </c>
      <c r="B17" s="6" t="s">
        <v>4918</v>
      </c>
      <c r="C17" s="6" t="s">
        <v>4919</v>
      </c>
      <c r="D17" s="6" t="s">
        <v>4920</v>
      </c>
      <c r="E17" s="6" t="s">
        <v>14</v>
      </c>
      <c r="F17" s="4">
        <v>2</v>
      </c>
      <c r="G17" s="4">
        <v>90.53</v>
      </c>
      <c r="H17" s="7">
        <f t="shared" si="0"/>
        <v>21.483193359375004</v>
      </c>
      <c r="I17" s="7">
        <f t="shared" si="1"/>
        <v>42.966386718750009</v>
      </c>
      <c r="J17" s="6" t="s">
        <v>325</v>
      </c>
      <c r="K17" s="6" t="s">
        <v>1751</v>
      </c>
    </row>
    <row r="18" spans="1:11" x14ac:dyDescent="0.2">
      <c r="A18" s="4">
        <v>16</v>
      </c>
      <c r="B18" s="6" t="s">
        <v>4921</v>
      </c>
      <c r="C18" s="6" t="s">
        <v>4922</v>
      </c>
      <c r="D18" s="6" t="s">
        <v>4923</v>
      </c>
      <c r="E18" s="6" t="s">
        <v>14</v>
      </c>
      <c r="F18" s="4">
        <v>2</v>
      </c>
      <c r="G18" s="4">
        <v>53.04</v>
      </c>
      <c r="H18" s="7">
        <f t="shared" si="0"/>
        <v>12.586640624999999</v>
      </c>
      <c r="I18" s="7">
        <f t="shared" si="1"/>
        <v>25.173281249999999</v>
      </c>
      <c r="J18" s="6" t="s">
        <v>325</v>
      </c>
      <c r="K18" s="6" t="s">
        <v>1751</v>
      </c>
    </row>
    <row r="19" spans="1:11" x14ac:dyDescent="0.2">
      <c r="A19" s="4">
        <v>17</v>
      </c>
      <c r="B19" s="6" t="s">
        <v>4924</v>
      </c>
      <c r="C19" s="6" t="s">
        <v>4925</v>
      </c>
      <c r="D19" s="6" t="s">
        <v>4926</v>
      </c>
      <c r="E19" s="6" t="s">
        <v>14</v>
      </c>
      <c r="F19" s="4">
        <v>2</v>
      </c>
      <c r="G19" s="4">
        <v>90.53</v>
      </c>
      <c r="H19" s="7">
        <f t="shared" si="0"/>
        <v>21.483193359375004</v>
      </c>
      <c r="I19" s="7">
        <f t="shared" si="1"/>
        <v>42.966386718750009</v>
      </c>
      <c r="J19" s="6" t="s">
        <v>325</v>
      </c>
      <c r="K19" s="6" t="s">
        <v>1751</v>
      </c>
    </row>
    <row r="20" spans="1:11" x14ac:dyDescent="0.2">
      <c r="A20" s="4">
        <v>18</v>
      </c>
      <c r="B20" s="6" t="s">
        <v>4927</v>
      </c>
      <c r="C20" s="6" t="s">
        <v>4928</v>
      </c>
      <c r="D20" s="6" t="s">
        <v>4929</v>
      </c>
      <c r="E20" s="6" t="s">
        <v>14</v>
      </c>
      <c r="F20" s="4">
        <v>3</v>
      </c>
      <c r="G20" s="4">
        <v>90.53</v>
      </c>
      <c r="H20" s="7">
        <f t="shared" si="0"/>
        <v>21.483193359375004</v>
      </c>
      <c r="I20" s="7">
        <f t="shared" si="1"/>
        <v>64.44958007812501</v>
      </c>
      <c r="J20" s="6" t="s">
        <v>325</v>
      </c>
      <c r="K20" s="6" t="s">
        <v>1751</v>
      </c>
    </row>
    <row r="21" spans="1:11" x14ac:dyDescent="0.2">
      <c r="A21" s="4">
        <v>19</v>
      </c>
      <c r="B21" s="6" t="s">
        <v>4930</v>
      </c>
      <c r="C21" s="6" t="s">
        <v>4931</v>
      </c>
      <c r="D21" s="6" t="s">
        <v>4932</v>
      </c>
      <c r="E21" s="6" t="s">
        <v>14</v>
      </c>
      <c r="F21" s="4">
        <v>3</v>
      </c>
      <c r="G21" s="4">
        <v>90.53</v>
      </c>
      <c r="H21" s="7">
        <f t="shared" si="0"/>
        <v>21.483193359375004</v>
      </c>
      <c r="I21" s="7">
        <f t="shared" si="1"/>
        <v>64.44958007812501</v>
      </c>
      <c r="J21" s="6" t="s">
        <v>325</v>
      </c>
      <c r="K21" s="6" t="s">
        <v>1751</v>
      </c>
    </row>
    <row r="22" spans="1:11" x14ac:dyDescent="0.2">
      <c r="A22" s="4">
        <v>20</v>
      </c>
      <c r="B22" s="6" t="s">
        <v>4933</v>
      </c>
      <c r="C22" s="6" t="s">
        <v>4934</v>
      </c>
      <c r="D22" s="6" t="s">
        <v>4935</v>
      </c>
      <c r="E22" s="6" t="s">
        <v>14</v>
      </c>
      <c r="F22" s="4">
        <v>1</v>
      </c>
      <c r="G22" s="4">
        <v>0.13</v>
      </c>
      <c r="H22" s="7">
        <f t="shared" si="0"/>
        <v>3.0849609374999996E-2</v>
      </c>
      <c r="I22" s="7">
        <f t="shared" si="1"/>
        <v>3.0849609374999996E-2</v>
      </c>
      <c r="J22" s="6" t="s">
        <v>29</v>
      </c>
      <c r="K22" s="6" t="s">
        <v>2010</v>
      </c>
    </row>
    <row r="23" spans="1:11" x14ac:dyDescent="0.2">
      <c r="A23" s="4">
        <v>21</v>
      </c>
      <c r="B23" s="6" t="s">
        <v>4936</v>
      </c>
      <c r="C23" s="6" t="s">
        <v>4937</v>
      </c>
      <c r="D23" s="6" t="s">
        <v>4938</v>
      </c>
      <c r="E23" s="6" t="s">
        <v>14</v>
      </c>
      <c r="F23" s="4">
        <v>1</v>
      </c>
      <c r="G23" s="4">
        <v>0.13</v>
      </c>
      <c r="H23" s="7">
        <f t="shared" si="0"/>
        <v>3.0849609374999996E-2</v>
      </c>
      <c r="I23" s="7">
        <f t="shared" si="1"/>
        <v>3.0849609374999996E-2</v>
      </c>
      <c r="J23" s="6" t="s">
        <v>29</v>
      </c>
      <c r="K23" s="6" t="s">
        <v>1093</v>
      </c>
    </row>
    <row r="24" spans="1:11" x14ac:dyDescent="0.2">
      <c r="A24" s="4">
        <v>22</v>
      </c>
      <c r="B24" s="6" t="s">
        <v>4939</v>
      </c>
      <c r="C24" s="6" t="s">
        <v>4940</v>
      </c>
      <c r="D24" s="6" t="s">
        <v>4941</v>
      </c>
      <c r="E24" s="6" t="s">
        <v>14</v>
      </c>
      <c r="F24" s="4">
        <v>1</v>
      </c>
      <c r="G24" s="4">
        <v>53.04</v>
      </c>
      <c r="H24" s="7">
        <f t="shared" si="0"/>
        <v>12.586640624999999</v>
      </c>
      <c r="I24" s="7">
        <f t="shared" si="1"/>
        <v>12.586640624999999</v>
      </c>
      <c r="J24" s="6" t="s">
        <v>325</v>
      </c>
      <c r="K24" s="6" t="s">
        <v>1751</v>
      </c>
    </row>
    <row r="25" spans="1:11" x14ac:dyDescent="0.2">
      <c r="A25" s="4">
        <v>23</v>
      </c>
      <c r="B25" s="6" t="s">
        <v>4942</v>
      </c>
      <c r="C25" s="6" t="s">
        <v>4943</v>
      </c>
      <c r="D25" s="6" t="s">
        <v>4944</v>
      </c>
      <c r="E25" s="6" t="s">
        <v>14</v>
      </c>
      <c r="F25" s="4">
        <v>1</v>
      </c>
      <c r="G25" s="4">
        <v>53.04</v>
      </c>
      <c r="H25" s="7">
        <f t="shared" si="0"/>
        <v>12.586640624999999</v>
      </c>
      <c r="I25" s="7">
        <f t="shared" si="1"/>
        <v>12.586640624999999</v>
      </c>
      <c r="J25" s="6" t="s">
        <v>325</v>
      </c>
      <c r="K25" s="6" t="s">
        <v>1751</v>
      </c>
    </row>
    <row r="26" spans="1:11" x14ac:dyDescent="0.2">
      <c r="A26" s="4">
        <v>24</v>
      </c>
      <c r="B26" s="6" t="s">
        <v>4945</v>
      </c>
      <c r="C26" s="6" t="s">
        <v>4946</v>
      </c>
      <c r="D26" s="6" t="s">
        <v>4947</v>
      </c>
      <c r="E26" s="6" t="s">
        <v>14</v>
      </c>
      <c r="F26" s="4">
        <v>1</v>
      </c>
      <c r="G26" s="4">
        <v>38.36</v>
      </c>
      <c r="H26" s="7">
        <f t="shared" si="0"/>
        <v>9.1030078124999996</v>
      </c>
      <c r="I26" s="7">
        <f t="shared" si="1"/>
        <v>9.1030078124999996</v>
      </c>
      <c r="J26" s="6" t="s">
        <v>15</v>
      </c>
      <c r="K26" s="6" t="s">
        <v>16</v>
      </c>
    </row>
    <row r="27" spans="1:11" x14ac:dyDescent="0.2">
      <c r="A27" s="4">
        <v>25</v>
      </c>
      <c r="B27" s="6" t="s">
        <v>4948</v>
      </c>
      <c r="C27" s="6" t="s">
        <v>4949</v>
      </c>
      <c r="D27" s="6" t="s">
        <v>4950</v>
      </c>
      <c r="E27" s="6" t="s">
        <v>14</v>
      </c>
      <c r="F27" s="4">
        <v>3</v>
      </c>
      <c r="G27" s="4">
        <v>38.36</v>
      </c>
      <c r="H27" s="7">
        <f t="shared" si="0"/>
        <v>9.1030078124999996</v>
      </c>
      <c r="I27" s="7">
        <f t="shared" si="1"/>
        <v>27.309023437499999</v>
      </c>
      <c r="J27" s="6" t="s">
        <v>15</v>
      </c>
      <c r="K27" s="6" t="s">
        <v>16</v>
      </c>
    </row>
    <row r="28" spans="1:11" x14ac:dyDescent="0.2">
      <c r="A28" s="4">
        <v>26</v>
      </c>
      <c r="B28" s="6" t="s">
        <v>4951</v>
      </c>
      <c r="C28" s="6" t="s">
        <v>4952</v>
      </c>
      <c r="D28" s="6" t="s">
        <v>4953</v>
      </c>
      <c r="E28" s="6" t="s">
        <v>14</v>
      </c>
      <c r="F28" s="4">
        <v>1</v>
      </c>
      <c r="G28" s="4">
        <v>38.36</v>
      </c>
      <c r="H28" s="7">
        <f t="shared" si="0"/>
        <v>9.1030078124999996</v>
      </c>
      <c r="I28" s="7">
        <f t="shared" si="1"/>
        <v>9.1030078124999996</v>
      </c>
      <c r="J28" s="6" t="s">
        <v>15</v>
      </c>
      <c r="K28" s="6" t="s">
        <v>16</v>
      </c>
    </row>
    <row r="29" spans="1:11" x14ac:dyDescent="0.2">
      <c r="A29" s="4">
        <v>27</v>
      </c>
      <c r="B29" s="6" t="s">
        <v>4954</v>
      </c>
      <c r="C29" s="6" t="s">
        <v>4955</v>
      </c>
      <c r="D29" s="6" t="s">
        <v>4956</v>
      </c>
      <c r="E29" s="6" t="s">
        <v>14</v>
      </c>
      <c r="F29" s="4">
        <v>1</v>
      </c>
      <c r="G29" s="4">
        <v>0.13</v>
      </c>
      <c r="H29" s="7">
        <f t="shared" si="0"/>
        <v>3.0849609374999996E-2</v>
      </c>
      <c r="I29" s="7">
        <f t="shared" si="1"/>
        <v>3.0849609374999996E-2</v>
      </c>
      <c r="J29" s="6" t="s">
        <v>325</v>
      </c>
      <c r="K29" s="6" t="s">
        <v>3645</v>
      </c>
    </row>
    <row r="30" spans="1:11" x14ac:dyDescent="0.2">
      <c r="A30" s="4">
        <v>28</v>
      </c>
      <c r="B30" s="6" t="s">
        <v>4957</v>
      </c>
      <c r="C30" s="6" t="s">
        <v>4958</v>
      </c>
      <c r="D30" s="6" t="s">
        <v>4959</v>
      </c>
      <c r="E30" s="6" t="s">
        <v>14</v>
      </c>
      <c r="F30" s="4">
        <v>10</v>
      </c>
      <c r="G30" s="4">
        <v>38.36</v>
      </c>
      <c r="H30" s="7">
        <f t="shared" si="0"/>
        <v>9.1030078124999996</v>
      </c>
      <c r="I30" s="7">
        <f t="shared" si="1"/>
        <v>91.030078124999989</v>
      </c>
      <c r="J30" s="6" t="s">
        <v>15</v>
      </c>
      <c r="K30" s="6" t="s">
        <v>16</v>
      </c>
    </row>
    <row r="31" spans="1:11" x14ac:dyDescent="0.2">
      <c r="A31" s="4">
        <v>29</v>
      </c>
      <c r="B31" s="6" t="s">
        <v>4960</v>
      </c>
      <c r="C31" s="6" t="s">
        <v>4961</v>
      </c>
      <c r="D31" s="6" t="s">
        <v>4962</v>
      </c>
      <c r="E31" s="6" t="s">
        <v>14</v>
      </c>
      <c r="F31" s="4">
        <v>8</v>
      </c>
      <c r="G31" s="4">
        <v>38.36</v>
      </c>
      <c r="H31" s="7">
        <f t="shared" si="0"/>
        <v>9.1030078124999996</v>
      </c>
      <c r="I31" s="7">
        <f t="shared" si="1"/>
        <v>72.824062499999997</v>
      </c>
      <c r="J31" s="6" t="s">
        <v>15</v>
      </c>
      <c r="K31" s="6" t="s">
        <v>16</v>
      </c>
    </row>
    <row r="32" spans="1:11" x14ac:dyDescent="0.2">
      <c r="A32" s="4">
        <v>30</v>
      </c>
      <c r="B32" s="6" t="s">
        <v>4963</v>
      </c>
      <c r="C32" s="6" t="s">
        <v>4964</v>
      </c>
      <c r="D32" s="6" t="s">
        <v>4965</v>
      </c>
      <c r="E32" s="6" t="s">
        <v>14</v>
      </c>
      <c r="F32" s="4">
        <v>6</v>
      </c>
      <c r="G32" s="4">
        <v>38.36</v>
      </c>
      <c r="H32" s="7">
        <f t="shared" si="0"/>
        <v>9.1030078124999996</v>
      </c>
      <c r="I32" s="7">
        <f t="shared" si="1"/>
        <v>54.618046874999997</v>
      </c>
      <c r="J32" s="6" t="s">
        <v>15</v>
      </c>
      <c r="K32" s="6" t="s">
        <v>16</v>
      </c>
    </row>
    <row r="33" spans="1:11" x14ac:dyDescent="0.2">
      <c r="A33" s="4">
        <v>31</v>
      </c>
      <c r="B33" s="6" t="s">
        <v>4966</v>
      </c>
      <c r="C33" s="6" t="s">
        <v>4967</v>
      </c>
      <c r="D33" s="6" t="s">
        <v>4968</v>
      </c>
      <c r="E33" s="6" t="s">
        <v>14</v>
      </c>
      <c r="F33" s="4">
        <v>5</v>
      </c>
      <c r="G33" s="4">
        <v>38.36</v>
      </c>
      <c r="H33" s="7">
        <f t="shared" si="0"/>
        <v>9.1030078124999996</v>
      </c>
      <c r="I33" s="7">
        <f t="shared" si="1"/>
        <v>45.515039062499994</v>
      </c>
      <c r="J33" s="6" t="s">
        <v>15</v>
      </c>
      <c r="K33" s="6" t="s">
        <v>16</v>
      </c>
    </row>
    <row r="34" spans="1:11" x14ac:dyDescent="0.2">
      <c r="A34" s="4">
        <v>32</v>
      </c>
      <c r="B34" s="6" t="s">
        <v>4969</v>
      </c>
      <c r="C34" s="6" t="s">
        <v>4970</v>
      </c>
      <c r="D34" s="6" t="s">
        <v>4971</v>
      </c>
      <c r="E34" s="6" t="s">
        <v>14</v>
      </c>
      <c r="F34" s="4">
        <v>3</v>
      </c>
      <c r="G34" s="4">
        <v>38.36</v>
      </c>
      <c r="H34" s="7">
        <f t="shared" si="0"/>
        <v>9.1030078124999996</v>
      </c>
      <c r="I34" s="7">
        <f t="shared" si="1"/>
        <v>27.309023437499999</v>
      </c>
      <c r="J34" s="6" t="s">
        <v>15</v>
      </c>
      <c r="K34" s="6" t="s">
        <v>16</v>
      </c>
    </row>
    <row r="35" spans="1:11" x14ac:dyDescent="0.2">
      <c r="A35" s="4">
        <v>33</v>
      </c>
      <c r="B35" s="6" t="s">
        <v>4972</v>
      </c>
      <c r="C35" s="6" t="s">
        <v>4973</v>
      </c>
      <c r="D35" s="6" t="s">
        <v>4974</v>
      </c>
      <c r="E35" s="6" t="s">
        <v>14</v>
      </c>
      <c r="F35" s="4">
        <v>8</v>
      </c>
      <c r="G35" s="4">
        <v>38.36</v>
      </c>
      <c r="H35" s="7">
        <f t="shared" si="0"/>
        <v>9.1030078124999996</v>
      </c>
      <c r="I35" s="7">
        <f t="shared" si="1"/>
        <v>72.824062499999997</v>
      </c>
      <c r="J35" s="6" t="s">
        <v>15</v>
      </c>
      <c r="K35" s="6" t="s">
        <v>16</v>
      </c>
    </row>
    <row r="36" spans="1:11" x14ac:dyDescent="0.2">
      <c r="A36" s="4">
        <v>34</v>
      </c>
      <c r="B36" s="6" t="s">
        <v>4975</v>
      </c>
      <c r="C36" s="6" t="s">
        <v>4976</v>
      </c>
      <c r="D36" s="6" t="s">
        <v>4977</v>
      </c>
      <c r="E36" s="6" t="s">
        <v>14</v>
      </c>
      <c r="F36" s="4">
        <v>2</v>
      </c>
      <c r="G36" s="4">
        <v>38.36</v>
      </c>
      <c r="H36" s="7">
        <f t="shared" si="0"/>
        <v>9.1030078124999996</v>
      </c>
      <c r="I36" s="7">
        <f t="shared" si="1"/>
        <v>18.206015624999999</v>
      </c>
      <c r="J36" s="6" t="s">
        <v>15</v>
      </c>
      <c r="K36" s="6" t="s">
        <v>16</v>
      </c>
    </row>
    <row r="37" spans="1:11" x14ac:dyDescent="0.2">
      <c r="A37" s="4">
        <v>35</v>
      </c>
      <c r="B37" s="6" t="s">
        <v>4978</v>
      </c>
      <c r="C37" s="6" t="s">
        <v>4979</v>
      </c>
      <c r="D37" s="6" t="s">
        <v>4980</v>
      </c>
      <c r="E37" s="6" t="s">
        <v>14</v>
      </c>
      <c r="F37" s="4">
        <v>1</v>
      </c>
      <c r="G37" s="4">
        <v>38.36</v>
      </c>
      <c r="H37" s="7">
        <f t="shared" si="0"/>
        <v>9.1030078124999996</v>
      </c>
      <c r="I37" s="7">
        <f t="shared" si="1"/>
        <v>9.1030078124999996</v>
      </c>
      <c r="J37" s="6" t="s">
        <v>15</v>
      </c>
      <c r="K37" s="6" t="s">
        <v>16</v>
      </c>
    </row>
    <row r="38" spans="1:11" x14ac:dyDescent="0.2">
      <c r="A38" s="4">
        <v>36</v>
      </c>
      <c r="B38" s="6" t="s">
        <v>4981</v>
      </c>
      <c r="C38" s="6" t="s">
        <v>4982</v>
      </c>
      <c r="D38" s="6" t="s">
        <v>4983</v>
      </c>
      <c r="E38" s="6" t="s">
        <v>14</v>
      </c>
      <c r="F38" s="4">
        <v>1</v>
      </c>
      <c r="G38" s="4">
        <v>38.36</v>
      </c>
      <c r="H38" s="7">
        <f t="shared" si="0"/>
        <v>9.1030078124999996</v>
      </c>
      <c r="I38" s="7">
        <f t="shared" si="1"/>
        <v>9.1030078124999996</v>
      </c>
      <c r="J38" s="6" t="s">
        <v>15</v>
      </c>
      <c r="K38" s="6" t="s">
        <v>16</v>
      </c>
    </row>
    <row r="39" spans="1:11" x14ac:dyDescent="0.2">
      <c r="A39" s="4">
        <v>37</v>
      </c>
      <c r="B39" s="6" t="s">
        <v>4984</v>
      </c>
      <c r="C39" s="6" t="s">
        <v>4985</v>
      </c>
      <c r="D39" s="6" t="s">
        <v>4986</v>
      </c>
      <c r="E39" s="6" t="s">
        <v>14</v>
      </c>
      <c r="F39" s="4">
        <v>7</v>
      </c>
      <c r="G39" s="4">
        <v>0.13</v>
      </c>
      <c r="H39" s="7">
        <f t="shared" si="0"/>
        <v>3.0849609374999996E-2</v>
      </c>
      <c r="I39" s="7">
        <f t="shared" si="1"/>
        <v>0.21594726562499997</v>
      </c>
      <c r="J39" s="6" t="s">
        <v>325</v>
      </c>
      <c r="K39" s="6" t="s">
        <v>2010</v>
      </c>
    </row>
    <row r="40" spans="1:11" x14ac:dyDescent="0.2">
      <c r="A40" s="4">
        <v>38</v>
      </c>
      <c r="B40" s="6" t="s">
        <v>4987</v>
      </c>
      <c r="C40" s="6" t="s">
        <v>4988</v>
      </c>
      <c r="D40" s="6" t="s">
        <v>4989</v>
      </c>
      <c r="E40" s="6" t="s">
        <v>14</v>
      </c>
      <c r="F40" s="4">
        <v>1</v>
      </c>
      <c r="G40" s="4">
        <v>0.13</v>
      </c>
      <c r="H40" s="7">
        <f t="shared" si="0"/>
        <v>3.0849609374999996E-2</v>
      </c>
      <c r="I40" s="7">
        <f t="shared" si="1"/>
        <v>3.0849609374999996E-2</v>
      </c>
      <c r="J40" s="6" t="s">
        <v>69</v>
      </c>
      <c r="K40" s="6" t="s">
        <v>3645</v>
      </c>
    </row>
    <row r="41" spans="1:11" x14ac:dyDescent="0.2">
      <c r="A41" s="4">
        <v>39</v>
      </c>
      <c r="B41" s="6" t="s">
        <v>4990</v>
      </c>
      <c r="C41" s="6" t="s">
        <v>4991</v>
      </c>
      <c r="D41" s="6" t="s">
        <v>4992</v>
      </c>
      <c r="E41" s="6" t="s">
        <v>14</v>
      </c>
      <c r="F41" s="4">
        <v>3</v>
      </c>
      <c r="G41" s="4">
        <v>0.13</v>
      </c>
      <c r="H41" s="7">
        <f t="shared" si="0"/>
        <v>3.0849609374999996E-2</v>
      </c>
      <c r="I41" s="7">
        <f t="shared" si="1"/>
        <v>9.2548828124999982E-2</v>
      </c>
      <c r="J41" s="6" t="s">
        <v>29</v>
      </c>
      <c r="K41" s="6" t="s">
        <v>3645</v>
      </c>
    </row>
    <row r="42" spans="1:11" x14ac:dyDescent="0.2">
      <c r="A42" s="4">
        <v>40</v>
      </c>
      <c r="B42" s="6" t="s">
        <v>4993</v>
      </c>
      <c r="C42" s="6" t="s">
        <v>4994</v>
      </c>
      <c r="D42" s="6" t="s">
        <v>4995</v>
      </c>
      <c r="E42" s="6" t="s">
        <v>14</v>
      </c>
      <c r="F42" s="4">
        <v>2</v>
      </c>
      <c r="G42" s="4">
        <v>0.13</v>
      </c>
      <c r="H42" s="7">
        <f t="shared" si="0"/>
        <v>3.0849609374999996E-2</v>
      </c>
      <c r="I42" s="7">
        <f t="shared" si="1"/>
        <v>6.1699218749999993E-2</v>
      </c>
      <c r="J42" s="6" t="s">
        <v>29</v>
      </c>
      <c r="K42" s="6" t="s">
        <v>3645</v>
      </c>
    </row>
    <row r="43" spans="1:11" x14ac:dyDescent="0.2">
      <c r="A43" s="4">
        <v>41</v>
      </c>
      <c r="B43" s="6" t="s">
        <v>4996</v>
      </c>
      <c r="C43" s="6" t="s">
        <v>4997</v>
      </c>
      <c r="D43" s="6" t="s">
        <v>4998</v>
      </c>
      <c r="E43" s="6" t="s">
        <v>14</v>
      </c>
      <c r="F43" s="4">
        <v>6</v>
      </c>
      <c r="G43" s="4">
        <v>0.13</v>
      </c>
      <c r="H43" s="7">
        <f t="shared" si="0"/>
        <v>3.0849609374999996E-2</v>
      </c>
      <c r="I43" s="7">
        <f t="shared" si="1"/>
        <v>0.18509765624999996</v>
      </c>
      <c r="J43" s="6" t="s">
        <v>29</v>
      </c>
      <c r="K43" s="6" t="s">
        <v>3645</v>
      </c>
    </row>
    <row r="44" spans="1:11" x14ac:dyDescent="0.2">
      <c r="A44" s="4">
        <v>42</v>
      </c>
      <c r="B44" s="6" t="s">
        <v>4999</v>
      </c>
      <c r="C44" s="6" t="s">
        <v>5000</v>
      </c>
      <c r="D44" s="6" t="s">
        <v>5001</v>
      </c>
      <c r="E44" s="6" t="s">
        <v>14</v>
      </c>
      <c r="F44" s="4">
        <v>2</v>
      </c>
      <c r="G44" s="4">
        <v>0.13</v>
      </c>
      <c r="H44" s="7">
        <f t="shared" si="0"/>
        <v>3.0849609374999996E-2</v>
      </c>
      <c r="I44" s="7">
        <f t="shared" si="1"/>
        <v>6.1699218749999993E-2</v>
      </c>
      <c r="J44" s="6" t="s">
        <v>29</v>
      </c>
      <c r="K44" s="6" t="s">
        <v>3645</v>
      </c>
    </row>
    <row r="45" spans="1:11" x14ac:dyDescent="0.2">
      <c r="A45" s="4">
        <v>43</v>
      </c>
      <c r="B45" s="6" t="s">
        <v>5002</v>
      </c>
      <c r="C45" s="6" t="s">
        <v>5003</v>
      </c>
      <c r="D45" s="6" t="s">
        <v>5004</v>
      </c>
      <c r="E45" s="6" t="s">
        <v>14</v>
      </c>
      <c r="F45" s="4">
        <v>4</v>
      </c>
      <c r="G45" s="4">
        <v>0.13</v>
      </c>
      <c r="H45" s="7">
        <f t="shared" si="0"/>
        <v>3.0849609374999996E-2</v>
      </c>
      <c r="I45" s="7">
        <f t="shared" si="1"/>
        <v>0.12339843749999999</v>
      </c>
      <c r="J45" s="6" t="s">
        <v>29</v>
      </c>
      <c r="K45" s="6" t="s">
        <v>3645</v>
      </c>
    </row>
    <row r="46" spans="1:11" x14ac:dyDescent="0.2">
      <c r="A46" s="4">
        <v>44</v>
      </c>
      <c r="B46" s="6" t="s">
        <v>5005</v>
      </c>
      <c r="C46" s="6" t="s">
        <v>5006</v>
      </c>
      <c r="D46" s="6" t="s">
        <v>5007</v>
      </c>
      <c r="E46" s="6" t="s">
        <v>14</v>
      </c>
      <c r="F46" s="4">
        <v>1</v>
      </c>
      <c r="G46" s="4">
        <v>0.13</v>
      </c>
      <c r="H46" s="7">
        <f t="shared" si="0"/>
        <v>3.0849609374999996E-2</v>
      </c>
      <c r="I46" s="7">
        <f t="shared" si="1"/>
        <v>3.0849609374999996E-2</v>
      </c>
      <c r="J46" s="6" t="s">
        <v>29</v>
      </c>
      <c r="K46" s="6" t="s">
        <v>3645</v>
      </c>
    </row>
    <row r="47" spans="1:11" x14ac:dyDescent="0.2">
      <c r="A47" s="4">
        <v>45</v>
      </c>
      <c r="B47" s="6" t="s">
        <v>5008</v>
      </c>
      <c r="C47" s="6" t="s">
        <v>5009</v>
      </c>
      <c r="D47" s="6" t="s">
        <v>5010</v>
      </c>
      <c r="E47" s="6" t="s">
        <v>14</v>
      </c>
      <c r="F47" s="4">
        <v>1</v>
      </c>
      <c r="G47" s="4">
        <v>0.13</v>
      </c>
      <c r="H47" s="7">
        <f t="shared" si="0"/>
        <v>3.0849609374999996E-2</v>
      </c>
      <c r="I47" s="7">
        <f t="shared" si="1"/>
        <v>3.0849609374999996E-2</v>
      </c>
      <c r="J47" s="6" t="s">
        <v>69</v>
      </c>
      <c r="K47" s="6" t="s">
        <v>3645</v>
      </c>
    </row>
    <row r="48" spans="1:11" x14ac:dyDescent="0.2">
      <c r="A48" s="4">
        <v>46</v>
      </c>
      <c r="B48" s="6" t="s">
        <v>5011</v>
      </c>
      <c r="C48" s="6" t="s">
        <v>5012</v>
      </c>
      <c r="D48" s="6" t="s">
        <v>5013</v>
      </c>
      <c r="E48" s="6" t="s">
        <v>14</v>
      </c>
      <c r="F48" s="4">
        <v>3</v>
      </c>
      <c r="G48" s="4">
        <v>0.13</v>
      </c>
      <c r="H48" s="7">
        <f t="shared" si="0"/>
        <v>3.0849609374999996E-2</v>
      </c>
      <c r="I48" s="7">
        <f t="shared" si="1"/>
        <v>9.2548828124999982E-2</v>
      </c>
      <c r="J48" s="6" t="s">
        <v>29</v>
      </c>
      <c r="K48" s="6" t="s">
        <v>3645</v>
      </c>
    </row>
    <row r="49" spans="1:11" x14ac:dyDescent="0.2">
      <c r="A49" s="4">
        <v>47</v>
      </c>
      <c r="B49" s="6" t="s">
        <v>5014</v>
      </c>
      <c r="C49" s="6" t="s">
        <v>5015</v>
      </c>
      <c r="D49" s="6" t="s">
        <v>5016</v>
      </c>
      <c r="E49" s="6" t="s">
        <v>14</v>
      </c>
      <c r="F49" s="4">
        <v>2</v>
      </c>
      <c r="G49" s="4">
        <v>0.13</v>
      </c>
      <c r="H49" s="7">
        <f t="shared" si="0"/>
        <v>3.0849609374999996E-2</v>
      </c>
      <c r="I49" s="7">
        <f t="shared" si="1"/>
        <v>6.1699218749999993E-2</v>
      </c>
      <c r="J49" s="6" t="s">
        <v>29</v>
      </c>
      <c r="K49" s="6" t="s">
        <v>3645</v>
      </c>
    </row>
    <row r="50" spans="1:11" x14ac:dyDescent="0.2">
      <c r="A50" s="4">
        <v>48</v>
      </c>
      <c r="B50" s="6" t="s">
        <v>5017</v>
      </c>
      <c r="C50" s="6" t="s">
        <v>5018</v>
      </c>
      <c r="D50" s="6" t="s">
        <v>5019</v>
      </c>
      <c r="E50" s="6" t="s">
        <v>14</v>
      </c>
      <c r="F50" s="4">
        <v>1</v>
      </c>
      <c r="G50" s="4">
        <v>0.13</v>
      </c>
      <c r="H50" s="7">
        <f t="shared" si="0"/>
        <v>3.0849609374999996E-2</v>
      </c>
      <c r="I50" s="7">
        <f t="shared" si="1"/>
        <v>3.0849609374999996E-2</v>
      </c>
      <c r="J50" s="6" t="s">
        <v>29</v>
      </c>
      <c r="K50" s="6" t="s">
        <v>3645</v>
      </c>
    </row>
    <row r="51" spans="1:11" x14ac:dyDescent="0.2">
      <c r="A51" s="4">
        <v>49</v>
      </c>
      <c r="B51" s="6" t="s">
        <v>5020</v>
      </c>
      <c r="C51" s="6" t="s">
        <v>5021</v>
      </c>
      <c r="D51" s="6" t="s">
        <v>5022</v>
      </c>
      <c r="E51" s="6" t="s">
        <v>14</v>
      </c>
      <c r="F51" s="4">
        <v>1</v>
      </c>
      <c r="G51" s="4">
        <v>0.13</v>
      </c>
      <c r="H51" s="7">
        <f t="shared" si="0"/>
        <v>3.0849609374999996E-2</v>
      </c>
      <c r="I51" s="7">
        <f t="shared" si="1"/>
        <v>3.0849609374999996E-2</v>
      </c>
      <c r="J51" s="6" t="s">
        <v>29</v>
      </c>
      <c r="K51" s="6" t="s">
        <v>3645</v>
      </c>
    </row>
    <row r="52" spans="1:11" x14ac:dyDescent="0.2">
      <c r="A52" s="4"/>
      <c r="B52" s="6" t="s">
        <v>404</v>
      </c>
      <c r="C52" s="4"/>
      <c r="D52" s="4"/>
      <c r="E52" s="4"/>
      <c r="F52" s="4">
        <v>136</v>
      </c>
      <c r="G52" s="4"/>
      <c r="H52" s="4"/>
      <c r="I52" s="7">
        <f>SUM(I3:I51)</f>
        <v>713.47790039062488</v>
      </c>
      <c r="J52" s="4"/>
      <c r="K52" s="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E364F3-F22D-AA4D-8B0D-20D4ABF18921}">
  <dimension ref="A1:K132"/>
  <sheetViews>
    <sheetView workbookViewId="0">
      <selection activeCell="H3" sqref="H3:H131"/>
    </sheetView>
  </sheetViews>
  <sheetFormatPr baseColWidth="10" defaultColWidth="8.83203125" defaultRowHeight="16" x14ac:dyDescent="0.2"/>
  <cols>
    <col min="1" max="1" width="9.5" style="5" bestFit="1" customWidth="1"/>
    <col min="2" max="2" width="21.5" style="5" bestFit="1" customWidth="1"/>
    <col min="3" max="3" width="72" style="5" bestFit="1" customWidth="1"/>
    <col min="4" max="4" width="13.1640625" style="5" bestFit="1" customWidth="1"/>
    <col min="5" max="5" width="13" style="5" bestFit="1" customWidth="1"/>
    <col min="6" max="6" width="7.5" style="5" bestFit="1" customWidth="1"/>
    <col min="7" max="7" width="15.5" style="5" bestFit="1" customWidth="1"/>
    <col min="8" max="8" width="15.5" style="5" customWidth="1"/>
    <col min="9" max="9" width="14.6640625" style="5" bestFit="1" customWidth="1"/>
    <col min="10" max="11" width="12.5" style="5" bestFit="1" customWidth="1"/>
    <col min="12" max="16384" width="8.83203125" style="5"/>
  </cols>
  <sheetData>
    <row r="1" spans="1:11" x14ac:dyDescent="0.2">
      <c r="A1" s="4"/>
      <c r="B1" s="4" t="s">
        <v>5177</v>
      </c>
      <c r="C1" s="4"/>
      <c r="D1" s="4"/>
      <c r="E1" s="4"/>
      <c r="F1" s="4"/>
      <c r="G1" s="4"/>
      <c r="H1" s="4"/>
      <c r="I1" s="4"/>
      <c r="J1" s="4"/>
      <c r="K1" s="4"/>
    </row>
    <row r="2" spans="1:11" x14ac:dyDescent="0.2">
      <c r="A2" s="4" t="s">
        <v>0</v>
      </c>
      <c r="B2" s="6" t="s">
        <v>1</v>
      </c>
      <c r="C2" s="6" t="s">
        <v>2</v>
      </c>
      <c r="D2" s="6" t="s">
        <v>3</v>
      </c>
      <c r="E2" s="6" t="s">
        <v>4</v>
      </c>
      <c r="F2" s="4" t="s">
        <v>5</v>
      </c>
      <c r="G2" s="7" t="s">
        <v>5210</v>
      </c>
      <c r="H2" s="7" t="s">
        <v>8</v>
      </c>
      <c r="I2" s="4" t="s">
        <v>7</v>
      </c>
      <c r="J2" s="6" t="s">
        <v>9</v>
      </c>
      <c r="K2" s="6" t="s">
        <v>10</v>
      </c>
    </row>
    <row r="3" spans="1:11" x14ac:dyDescent="0.2">
      <c r="A3" s="4">
        <v>1</v>
      </c>
      <c r="B3" s="6" t="s">
        <v>405</v>
      </c>
      <c r="C3" s="6" t="s">
        <v>406</v>
      </c>
      <c r="D3" s="6" t="s">
        <v>407</v>
      </c>
      <c r="E3" s="6" t="s">
        <v>14</v>
      </c>
      <c r="F3" s="4">
        <v>2</v>
      </c>
      <c r="G3" s="4">
        <v>47.88</v>
      </c>
      <c r="H3" s="7">
        <f>G3*0.75*0.75*0.75*0.75*0.75</f>
        <v>11.362148437500002</v>
      </c>
      <c r="I3" s="7">
        <f>F3*H3</f>
        <v>22.724296875000004</v>
      </c>
      <c r="J3" s="6" t="s">
        <v>69</v>
      </c>
      <c r="K3" s="6" t="s">
        <v>16</v>
      </c>
    </row>
    <row r="4" spans="1:11" x14ac:dyDescent="0.2">
      <c r="A4" s="4">
        <v>2</v>
      </c>
      <c r="B4" s="6" t="s">
        <v>408</v>
      </c>
      <c r="C4" s="6" t="s">
        <v>409</v>
      </c>
      <c r="D4" s="6" t="s">
        <v>410</v>
      </c>
      <c r="E4" s="6" t="s">
        <v>14</v>
      </c>
      <c r="F4" s="4">
        <v>1</v>
      </c>
      <c r="G4" s="4">
        <v>47.88</v>
      </c>
      <c r="H4" s="7">
        <f t="shared" ref="H4:H67" si="0">G4*0.75*0.75*0.75*0.75*0.75</f>
        <v>11.362148437500002</v>
      </c>
      <c r="I4" s="7">
        <f t="shared" ref="I4:I67" si="1">F4*H4</f>
        <v>11.362148437500002</v>
      </c>
      <c r="J4" s="6" t="s">
        <v>69</v>
      </c>
      <c r="K4" s="6" t="s">
        <v>16</v>
      </c>
    </row>
    <row r="5" spans="1:11" x14ac:dyDescent="0.2">
      <c r="A5" s="4">
        <v>3</v>
      </c>
      <c r="B5" s="6" t="s">
        <v>411</v>
      </c>
      <c r="C5" s="6" t="s">
        <v>412</v>
      </c>
      <c r="D5" s="6" t="s">
        <v>413</v>
      </c>
      <c r="E5" s="6" t="s">
        <v>14</v>
      </c>
      <c r="F5" s="4">
        <v>4</v>
      </c>
      <c r="G5" s="4">
        <v>47.88</v>
      </c>
      <c r="H5" s="7">
        <f t="shared" si="0"/>
        <v>11.362148437500002</v>
      </c>
      <c r="I5" s="7">
        <f t="shared" si="1"/>
        <v>45.448593750000008</v>
      </c>
      <c r="J5" s="6" t="s">
        <v>69</v>
      </c>
      <c r="K5" s="6" t="s">
        <v>16</v>
      </c>
    </row>
    <row r="6" spans="1:11" x14ac:dyDescent="0.2">
      <c r="A6" s="4">
        <v>4</v>
      </c>
      <c r="B6" s="6" t="s">
        <v>414</v>
      </c>
      <c r="C6" s="6" t="s">
        <v>415</v>
      </c>
      <c r="D6" s="6" t="s">
        <v>416</v>
      </c>
      <c r="E6" s="6" t="s">
        <v>14</v>
      </c>
      <c r="F6" s="4">
        <v>1</v>
      </c>
      <c r="G6" s="4">
        <v>34.51</v>
      </c>
      <c r="H6" s="7">
        <f t="shared" si="0"/>
        <v>8.1893847656250003</v>
      </c>
      <c r="I6" s="7">
        <f t="shared" si="1"/>
        <v>8.1893847656250003</v>
      </c>
      <c r="J6" s="6" t="s">
        <v>15</v>
      </c>
      <c r="K6" s="6" t="s">
        <v>16</v>
      </c>
    </row>
    <row r="7" spans="1:11" x14ac:dyDescent="0.2">
      <c r="A7" s="4">
        <v>5</v>
      </c>
      <c r="B7" s="6" t="s">
        <v>417</v>
      </c>
      <c r="C7" s="6" t="s">
        <v>418</v>
      </c>
      <c r="D7" s="6" t="s">
        <v>419</v>
      </c>
      <c r="E7" s="6" t="s">
        <v>14</v>
      </c>
      <c r="F7" s="4">
        <v>2</v>
      </c>
      <c r="G7" s="4">
        <v>34.51</v>
      </c>
      <c r="H7" s="7">
        <f t="shared" si="0"/>
        <v>8.1893847656250003</v>
      </c>
      <c r="I7" s="7">
        <f t="shared" si="1"/>
        <v>16.378769531250001</v>
      </c>
      <c r="J7" s="6" t="s">
        <v>15</v>
      </c>
      <c r="K7" s="6" t="s">
        <v>16</v>
      </c>
    </row>
    <row r="8" spans="1:11" x14ac:dyDescent="0.2">
      <c r="A8" s="4">
        <v>6</v>
      </c>
      <c r="B8" s="6" t="s">
        <v>420</v>
      </c>
      <c r="C8" s="6" t="s">
        <v>421</v>
      </c>
      <c r="D8" s="6" t="s">
        <v>422</v>
      </c>
      <c r="E8" s="6" t="s">
        <v>14</v>
      </c>
      <c r="F8" s="4">
        <v>4</v>
      </c>
      <c r="G8" s="4">
        <v>34.51</v>
      </c>
      <c r="H8" s="7">
        <f t="shared" si="0"/>
        <v>8.1893847656250003</v>
      </c>
      <c r="I8" s="7">
        <f t="shared" si="1"/>
        <v>32.757539062500001</v>
      </c>
      <c r="J8" s="6" t="s">
        <v>29</v>
      </c>
      <c r="K8" s="6" t="s">
        <v>16</v>
      </c>
    </row>
    <row r="9" spans="1:11" x14ac:dyDescent="0.2">
      <c r="A9" s="4">
        <v>7</v>
      </c>
      <c r="B9" s="6" t="s">
        <v>423</v>
      </c>
      <c r="C9" s="6" t="s">
        <v>424</v>
      </c>
      <c r="D9" s="6" t="s">
        <v>425</v>
      </c>
      <c r="E9" s="6" t="s">
        <v>14</v>
      </c>
      <c r="F9" s="4">
        <v>2</v>
      </c>
      <c r="G9" s="4">
        <v>30.26</v>
      </c>
      <c r="H9" s="7">
        <f t="shared" si="0"/>
        <v>7.1808398437500012</v>
      </c>
      <c r="I9" s="7">
        <f t="shared" si="1"/>
        <v>14.361679687500002</v>
      </c>
      <c r="J9" s="6" t="s">
        <v>15</v>
      </c>
      <c r="K9" s="6" t="s">
        <v>16</v>
      </c>
    </row>
    <row r="10" spans="1:11" x14ac:dyDescent="0.2">
      <c r="A10" s="4">
        <v>8</v>
      </c>
      <c r="B10" s="6" t="s">
        <v>426</v>
      </c>
      <c r="C10" s="6" t="s">
        <v>427</v>
      </c>
      <c r="D10" s="6" t="s">
        <v>428</v>
      </c>
      <c r="E10" s="6" t="s">
        <v>14</v>
      </c>
      <c r="F10" s="4">
        <v>2</v>
      </c>
      <c r="G10" s="4">
        <v>25.88</v>
      </c>
      <c r="H10" s="7">
        <f t="shared" si="0"/>
        <v>6.1414453124999993</v>
      </c>
      <c r="I10" s="7">
        <f t="shared" si="1"/>
        <v>12.282890624999999</v>
      </c>
      <c r="J10" s="6" t="s">
        <v>15</v>
      </c>
      <c r="K10" s="6" t="s">
        <v>16</v>
      </c>
    </row>
    <row r="11" spans="1:11" x14ac:dyDescent="0.2">
      <c r="A11" s="4">
        <v>9</v>
      </c>
      <c r="B11" s="6" t="s">
        <v>429</v>
      </c>
      <c r="C11" s="6" t="s">
        <v>430</v>
      </c>
      <c r="D11" s="6" t="s">
        <v>431</v>
      </c>
      <c r="E11" s="6" t="s">
        <v>14</v>
      </c>
      <c r="F11" s="4">
        <v>4</v>
      </c>
      <c r="G11" s="4">
        <v>30.26</v>
      </c>
      <c r="H11" s="7">
        <f t="shared" si="0"/>
        <v>7.1808398437500012</v>
      </c>
      <c r="I11" s="7">
        <f t="shared" si="1"/>
        <v>28.723359375000005</v>
      </c>
      <c r="J11" s="6" t="s">
        <v>15</v>
      </c>
      <c r="K11" s="6" t="s">
        <v>16</v>
      </c>
    </row>
    <row r="12" spans="1:11" x14ac:dyDescent="0.2">
      <c r="A12" s="4">
        <v>10</v>
      </c>
      <c r="B12" s="6" t="s">
        <v>432</v>
      </c>
      <c r="C12" s="6" t="s">
        <v>433</v>
      </c>
      <c r="D12" s="6" t="s">
        <v>434</v>
      </c>
      <c r="E12" s="6" t="s">
        <v>14</v>
      </c>
      <c r="F12" s="4">
        <v>2</v>
      </c>
      <c r="G12" s="4">
        <v>32.1</v>
      </c>
      <c r="H12" s="7">
        <f t="shared" si="0"/>
        <v>7.6174804687500011</v>
      </c>
      <c r="I12" s="7">
        <f t="shared" si="1"/>
        <v>15.234960937500002</v>
      </c>
      <c r="J12" s="6" t="s">
        <v>15</v>
      </c>
      <c r="K12" s="6" t="s">
        <v>16</v>
      </c>
    </row>
    <row r="13" spans="1:11" x14ac:dyDescent="0.2">
      <c r="A13" s="4">
        <v>11</v>
      </c>
      <c r="B13" s="6" t="s">
        <v>435</v>
      </c>
      <c r="C13" s="6" t="s">
        <v>436</v>
      </c>
      <c r="D13" s="6" t="s">
        <v>437</v>
      </c>
      <c r="E13" s="6" t="s">
        <v>14</v>
      </c>
      <c r="F13" s="4">
        <v>2</v>
      </c>
      <c r="G13" s="4">
        <v>32.119999999999997</v>
      </c>
      <c r="H13" s="7">
        <f t="shared" si="0"/>
        <v>7.6222265624999981</v>
      </c>
      <c r="I13" s="7">
        <f t="shared" si="1"/>
        <v>15.244453124999996</v>
      </c>
      <c r="J13" s="6" t="s">
        <v>15</v>
      </c>
      <c r="K13" s="6" t="s">
        <v>16</v>
      </c>
    </row>
    <row r="14" spans="1:11" x14ac:dyDescent="0.2">
      <c r="A14" s="4">
        <v>12</v>
      </c>
      <c r="B14" s="6" t="s">
        <v>438</v>
      </c>
      <c r="C14" s="6" t="s">
        <v>439</v>
      </c>
      <c r="D14" s="6" t="s">
        <v>440</v>
      </c>
      <c r="E14" s="6" t="s">
        <v>14</v>
      </c>
      <c r="F14" s="4">
        <v>3</v>
      </c>
      <c r="G14" s="4">
        <v>32.1</v>
      </c>
      <c r="H14" s="7">
        <f t="shared" si="0"/>
        <v>7.6174804687500011</v>
      </c>
      <c r="I14" s="7">
        <f t="shared" si="1"/>
        <v>22.852441406250001</v>
      </c>
      <c r="J14" s="6" t="s">
        <v>15</v>
      </c>
      <c r="K14" s="6" t="s">
        <v>16</v>
      </c>
    </row>
    <row r="15" spans="1:11" x14ac:dyDescent="0.2">
      <c r="A15" s="4">
        <v>13</v>
      </c>
      <c r="B15" s="6" t="s">
        <v>441</v>
      </c>
      <c r="C15" s="6" t="s">
        <v>442</v>
      </c>
      <c r="D15" s="6" t="s">
        <v>443</v>
      </c>
      <c r="E15" s="6" t="s">
        <v>14</v>
      </c>
      <c r="F15" s="4">
        <v>3</v>
      </c>
      <c r="G15" s="4">
        <v>32.119999999999997</v>
      </c>
      <c r="H15" s="7">
        <f t="shared" si="0"/>
        <v>7.6222265624999981</v>
      </c>
      <c r="I15" s="7">
        <f t="shared" si="1"/>
        <v>22.866679687499996</v>
      </c>
      <c r="J15" s="6" t="s">
        <v>15</v>
      </c>
      <c r="K15" s="6" t="s">
        <v>16</v>
      </c>
    </row>
    <row r="16" spans="1:11" x14ac:dyDescent="0.2">
      <c r="A16" s="4">
        <v>14</v>
      </c>
      <c r="B16" s="6" t="s">
        <v>444</v>
      </c>
      <c r="C16" s="6" t="s">
        <v>445</v>
      </c>
      <c r="D16" s="6" t="s">
        <v>446</v>
      </c>
      <c r="E16" s="6" t="s">
        <v>14</v>
      </c>
      <c r="F16" s="4">
        <v>3</v>
      </c>
      <c r="G16" s="4">
        <v>33.58</v>
      </c>
      <c r="H16" s="7">
        <f t="shared" si="0"/>
        <v>7.9686914062499987</v>
      </c>
      <c r="I16" s="7">
        <f t="shared" si="1"/>
        <v>23.906074218749996</v>
      </c>
      <c r="J16" s="6" t="s">
        <v>69</v>
      </c>
      <c r="K16" s="6" t="s">
        <v>16</v>
      </c>
    </row>
    <row r="17" spans="1:11" x14ac:dyDescent="0.2">
      <c r="A17" s="4">
        <v>15</v>
      </c>
      <c r="B17" s="6" t="s">
        <v>447</v>
      </c>
      <c r="C17" s="6" t="s">
        <v>448</v>
      </c>
      <c r="D17" s="6" t="s">
        <v>449</v>
      </c>
      <c r="E17" s="6" t="s">
        <v>14</v>
      </c>
      <c r="F17" s="4">
        <v>1</v>
      </c>
      <c r="G17" s="4">
        <v>33.58</v>
      </c>
      <c r="H17" s="7">
        <f t="shared" si="0"/>
        <v>7.9686914062499987</v>
      </c>
      <c r="I17" s="7">
        <f t="shared" si="1"/>
        <v>7.9686914062499987</v>
      </c>
      <c r="J17" s="6" t="s">
        <v>69</v>
      </c>
      <c r="K17" s="6" t="s">
        <v>16</v>
      </c>
    </row>
    <row r="18" spans="1:11" x14ac:dyDescent="0.2">
      <c r="A18" s="4">
        <v>16</v>
      </c>
      <c r="B18" s="6" t="s">
        <v>184</v>
      </c>
      <c r="C18" s="6" t="s">
        <v>185</v>
      </c>
      <c r="D18" s="6" t="s">
        <v>186</v>
      </c>
      <c r="E18" s="6" t="s">
        <v>14</v>
      </c>
      <c r="F18" s="4">
        <v>1</v>
      </c>
      <c r="G18" s="4">
        <v>0.13</v>
      </c>
      <c r="H18" s="7">
        <f t="shared" si="0"/>
        <v>3.0849609374999996E-2</v>
      </c>
      <c r="I18" s="7">
        <f t="shared" si="1"/>
        <v>3.0849609374999996E-2</v>
      </c>
      <c r="J18" s="6" t="s">
        <v>15</v>
      </c>
      <c r="K18" s="6" t="s">
        <v>16</v>
      </c>
    </row>
    <row r="19" spans="1:11" x14ac:dyDescent="0.2">
      <c r="A19" s="4">
        <v>17</v>
      </c>
      <c r="B19" s="6" t="s">
        <v>450</v>
      </c>
      <c r="C19" s="6" t="s">
        <v>451</v>
      </c>
      <c r="D19" s="6" t="s">
        <v>452</v>
      </c>
      <c r="E19" s="6" t="s">
        <v>14</v>
      </c>
      <c r="F19" s="4">
        <v>3</v>
      </c>
      <c r="G19" s="4">
        <v>36.340000000000003</v>
      </c>
      <c r="H19" s="7">
        <f t="shared" si="0"/>
        <v>8.6236523437500008</v>
      </c>
      <c r="I19" s="7">
        <f t="shared" si="1"/>
        <v>25.870957031250001</v>
      </c>
      <c r="J19" s="6" t="s">
        <v>15</v>
      </c>
      <c r="K19" s="6" t="s">
        <v>16</v>
      </c>
    </row>
    <row r="20" spans="1:11" x14ac:dyDescent="0.2">
      <c r="A20" s="4">
        <v>18</v>
      </c>
      <c r="B20" s="6" t="s">
        <v>130</v>
      </c>
      <c r="C20" s="6" t="s">
        <v>131</v>
      </c>
      <c r="D20" s="6" t="s">
        <v>132</v>
      </c>
      <c r="E20" s="6" t="s">
        <v>14</v>
      </c>
      <c r="F20" s="4">
        <v>1</v>
      </c>
      <c r="G20" s="4">
        <v>25.88</v>
      </c>
      <c r="H20" s="7">
        <f t="shared" si="0"/>
        <v>6.1414453124999993</v>
      </c>
      <c r="I20" s="7">
        <f t="shared" si="1"/>
        <v>6.1414453124999993</v>
      </c>
      <c r="J20" s="6" t="s">
        <v>29</v>
      </c>
      <c r="K20" s="6" t="s">
        <v>16</v>
      </c>
    </row>
    <row r="21" spans="1:11" x14ac:dyDescent="0.2">
      <c r="A21" s="4">
        <v>19</v>
      </c>
      <c r="B21" s="6" t="s">
        <v>453</v>
      </c>
      <c r="C21" s="6" t="s">
        <v>454</v>
      </c>
      <c r="D21" s="6" t="s">
        <v>455</v>
      </c>
      <c r="E21" s="6" t="s">
        <v>14</v>
      </c>
      <c r="F21" s="4">
        <v>1</v>
      </c>
      <c r="G21" s="4">
        <v>27.87</v>
      </c>
      <c r="H21" s="7">
        <f t="shared" si="0"/>
        <v>6.6136816406250007</v>
      </c>
      <c r="I21" s="7">
        <f t="shared" si="1"/>
        <v>6.6136816406250007</v>
      </c>
      <c r="J21" s="4"/>
      <c r="K21" s="6" t="s">
        <v>16</v>
      </c>
    </row>
    <row r="22" spans="1:11" x14ac:dyDescent="0.2">
      <c r="A22" s="4">
        <v>20</v>
      </c>
      <c r="B22" s="6" t="s">
        <v>456</v>
      </c>
      <c r="C22" s="6" t="s">
        <v>457</v>
      </c>
      <c r="D22" s="6" t="s">
        <v>458</v>
      </c>
      <c r="E22" s="6" t="s">
        <v>14</v>
      </c>
      <c r="F22" s="4">
        <v>2</v>
      </c>
      <c r="G22" s="4">
        <v>47.88</v>
      </c>
      <c r="H22" s="7">
        <f t="shared" si="0"/>
        <v>11.362148437500002</v>
      </c>
      <c r="I22" s="7">
        <f t="shared" si="1"/>
        <v>22.724296875000004</v>
      </c>
      <c r="J22" s="6" t="s">
        <v>69</v>
      </c>
      <c r="K22" s="6" t="s">
        <v>16</v>
      </c>
    </row>
    <row r="23" spans="1:11" x14ac:dyDescent="0.2">
      <c r="A23" s="4">
        <v>21</v>
      </c>
      <c r="B23" s="6" t="s">
        <v>459</v>
      </c>
      <c r="C23" s="6" t="s">
        <v>460</v>
      </c>
      <c r="D23" s="6" t="s">
        <v>461</v>
      </c>
      <c r="E23" s="6" t="s">
        <v>14</v>
      </c>
      <c r="F23" s="4">
        <v>2</v>
      </c>
      <c r="G23" s="4">
        <v>34.51</v>
      </c>
      <c r="H23" s="7">
        <f t="shared" si="0"/>
        <v>8.1893847656250003</v>
      </c>
      <c r="I23" s="7">
        <f t="shared" si="1"/>
        <v>16.378769531250001</v>
      </c>
      <c r="J23" s="6" t="s">
        <v>29</v>
      </c>
      <c r="K23" s="6" t="s">
        <v>16</v>
      </c>
    </row>
    <row r="24" spans="1:11" x14ac:dyDescent="0.2">
      <c r="A24" s="4">
        <v>22</v>
      </c>
      <c r="B24" s="6" t="s">
        <v>462</v>
      </c>
      <c r="C24" s="6" t="s">
        <v>463</v>
      </c>
      <c r="D24" s="6" t="s">
        <v>464</v>
      </c>
      <c r="E24" s="6" t="s">
        <v>14</v>
      </c>
      <c r="F24" s="4">
        <v>1</v>
      </c>
      <c r="G24" s="4">
        <v>32.119999999999997</v>
      </c>
      <c r="H24" s="7">
        <f t="shared" si="0"/>
        <v>7.6222265624999981</v>
      </c>
      <c r="I24" s="7">
        <f t="shared" si="1"/>
        <v>7.6222265624999981</v>
      </c>
      <c r="J24" s="6" t="s">
        <v>15</v>
      </c>
      <c r="K24" s="6" t="s">
        <v>16</v>
      </c>
    </row>
    <row r="25" spans="1:11" x14ac:dyDescent="0.2">
      <c r="A25" s="4">
        <v>23</v>
      </c>
      <c r="B25" s="6" t="s">
        <v>465</v>
      </c>
      <c r="C25" s="6" t="s">
        <v>466</v>
      </c>
      <c r="D25" s="6" t="s">
        <v>467</v>
      </c>
      <c r="E25" s="6" t="s">
        <v>14</v>
      </c>
      <c r="F25" s="4">
        <v>1</v>
      </c>
      <c r="G25" s="4">
        <v>30.26</v>
      </c>
      <c r="H25" s="7">
        <f t="shared" si="0"/>
        <v>7.1808398437500012</v>
      </c>
      <c r="I25" s="7">
        <f t="shared" si="1"/>
        <v>7.1808398437500012</v>
      </c>
      <c r="J25" s="6" t="s">
        <v>15</v>
      </c>
      <c r="K25" s="6" t="s">
        <v>16</v>
      </c>
    </row>
    <row r="26" spans="1:11" x14ac:dyDescent="0.2">
      <c r="A26" s="4">
        <v>24</v>
      </c>
      <c r="B26" s="6" t="s">
        <v>468</v>
      </c>
      <c r="C26" s="6" t="s">
        <v>469</v>
      </c>
      <c r="D26" s="6" t="s">
        <v>470</v>
      </c>
      <c r="E26" s="6" t="s">
        <v>14</v>
      </c>
      <c r="F26" s="4">
        <v>1</v>
      </c>
      <c r="G26" s="4">
        <v>34.51</v>
      </c>
      <c r="H26" s="7">
        <f t="shared" si="0"/>
        <v>8.1893847656250003</v>
      </c>
      <c r="I26" s="7">
        <f t="shared" si="1"/>
        <v>8.1893847656250003</v>
      </c>
      <c r="J26" s="6" t="s">
        <v>15</v>
      </c>
      <c r="K26" s="6" t="s">
        <v>16</v>
      </c>
    </row>
    <row r="27" spans="1:11" x14ac:dyDescent="0.2">
      <c r="A27" s="4">
        <v>25</v>
      </c>
      <c r="B27" s="6" t="s">
        <v>471</v>
      </c>
      <c r="C27" s="6" t="s">
        <v>472</v>
      </c>
      <c r="D27" s="6" t="s">
        <v>473</v>
      </c>
      <c r="E27" s="6" t="s">
        <v>14</v>
      </c>
      <c r="F27" s="4">
        <v>2</v>
      </c>
      <c r="G27" s="4">
        <v>39.380000000000003</v>
      </c>
      <c r="H27" s="7">
        <f t="shared" si="0"/>
        <v>9.3450585937500019</v>
      </c>
      <c r="I27" s="7">
        <f t="shared" si="1"/>
        <v>18.690117187500004</v>
      </c>
      <c r="J27" s="6" t="s">
        <v>15</v>
      </c>
      <c r="K27" s="6" t="s">
        <v>16</v>
      </c>
    </row>
    <row r="28" spans="1:11" x14ac:dyDescent="0.2">
      <c r="A28" s="4">
        <v>26</v>
      </c>
      <c r="B28" s="6" t="s">
        <v>474</v>
      </c>
      <c r="C28" s="6" t="s">
        <v>475</v>
      </c>
      <c r="D28" s="6" t="s">
        <v>476</v>
      </c>
      <c r="E28" s="6" t="s">
        <v>14</v>
      </c>
      <c r="F28" s="4">
        <v>4</v>
      </c>
      <c r="G28" s="4">
        <v>32.119999999999997</v>
      </c>
      <c r="H28" s="7">
        <f t="shared" si="0"/>
        <v>7.6222265624999981</v>
      </c>
      <c r="I28" s="7">
        <f t="shared" si="1"/>
        <v>30.488906249999992</v>
      </c>
      <c r="J28" s="6" t="s">
        <v>15</v>
      </c>
      <c r="K28" s="6" t="s">
        <v>16</v>
      </c>
    </row>
    <row r="29" spans="1:11" x14ac:dyDescent="0.2">
      <c r="A29" s="4">
        <v>27</v>
      </c>
      <c r="B29" s="6" t="s">
        <v>477</v>
      </c>
      <c r="C29" s="6" t="s">
        <v>478</v>
      </c>
      <c r="D29" s="6" t="s">
        <v>479</v>
      </c>
      <c r="E29" s="6" t="s">
        <v>14</v>
      </c>
      <c r="F29" s="4">
        <v>3</v>
      </c>
      <c r="G29" s="4">
        <v>27.34</v>
      </c>
      <c r="H29" s="7">
        <f t="shared" si="0"/>
        <v>6.4879101562499999</v>
      </c>
      <c r="I29" s="7">
        <f t="shared" si="1"/>
        <v>19.463730468750001</v>
      </c>
      <c r="J29" s="6" t="s">
        <v>15</v>
      </c>
      <c r="K29" s="6" t="s">
        <v>16</v>
      </c>
    </row>
    <row r="30" spans="1:11" x14ac:dyDescent="0.2">
      <c r="A30" s="4">
        <v>28</v>
      </c>
      <c r="B30" s="6" t="s">
        <v>480</v>
      </c>
      <c r="C30" s="6" t="s">
        <v>481</v>
      </c>
      <c r="D30" s="6" t="s">
        <v>482</v>
      </c>
      <c r="E30" s="6" t="s">
        <v>14</v>
      </c>
      <c r="F30" s="4">
        <v>2</v>
      </c>
      <c r="G30" s="4">
        <v>34.51</v>
      </c>
      <c r="H30" s="7">
        <f t="shared" si="0"/>
        <v>8.1893847656250003</v>
      </c>
      <c r="I30" s="7">
        <f t="shared" si="1"/>
        <v>16.378769531250001</v>
      </c>
      <c r="J30" s="6" t="s">
        <v>29</v>
      </c>
      <c r="K30" s="6" t="s">
        <v>16</v>
      </c>
    </row>
    <row r="31" spans="1:11" x14ac:dyDescent="0.2">
      <c r="A31" s="4">
        <v>29</v>
      </c>
      <c r="B31" s="6" t="s">
        <v>483</v>
      </c>
      <c r="C31" s="6" t="s">
        <v>484</v>
      </c>
      <c r="D31" s="6" t="s">
        <v>485</v>
      </c>
      <c r="E31" s="6" t="s">
        <v>14</v>
      </c>
      <c r="F31" s="4">
        <v>2</v>
      </c>
      <c r="G31" s="4">
        <v>47.88</v>
      </c>
      <c r="H31" s="7">
        <f t="shared" si="0"/>
        <v>11.362148437500002</v>
      </c>
      <c r="I31" s="7">
        <f t="shared" si="1"/>
        <v>22.724296875000004</v>
      </c>
      <c r="J31" s="6" t="s">
        <v>69</v>
      </c>
      <c r="K31" s="6" t="s">
        <v>16</v>
      </c>
    </row>
    <row r="32" spans="1:11" x14ac:dyDescent="0.2">
      <c r="A32" s="4">
        <v>30</v>
      </c>
      <c r="B32" s="6" t="s">
        <v>57</v>
      </c>
      <c r="C32" s="6" t="s">
        <v>58</v>
      </c>
      <c r="D32" s="6" t="s">
        <v>59</v>
      </c>
      <c r="E32" s="6" t="s">
        <v>14</v>
      </c>
      <c r="F32" s="4">
        <v>2</v>
      </c>
      <c r="G32" s="4">
        <v>25.88</v>
      </c>
      <c r="H32" s="7">
        <f t="shared" si="0"/>
        <v>6.1414453124999993</v>
      </c>
      <c r="I32" s="7">
        <f t="shared" si="1"/>
        <v>12.282890624999999</v>
      </c>
      <c r="J32" s="6" t="s">
        <v>29</v>
      </c>
      <c r="K32" s="6" t="s">
        <v>16</v>
      </c>
    </row>
    <row r="33" spans="1:11" x14ac:dyDescent="0.2">
      <c r="A33" s="4">
        <v>31</v>
      </c>
      <c r="B33" s="6" t="s">
        <v>486</v>
      </c>
      <c r="C33" s="6" t="s">
        <v>487</v>
      </c>
      <c r="D33" s="6" t="s">
        <v>488</v>
      </c>
      <c r="E33" s="6" t="s">
        <v>14</v>
      </c>
      <c r="F33" s="4">
        <v>3</v>
      </c>
      <c r="G33" s="4">
        <v>47.88</v>
      </c>
      <c r="H33" s="7">
        <f t="shared" si="0"/>
        <v>11.362148437500002</v>
      </c>
      <c r="I33" s="7">
        <f t="shared" si="1"/>
        <v>34.086445312500004</v>
      </c>
      <c r="J33" s="6" t="s">
        <v>69</v>
      </c>
      <c r="K33" s="6" t="s">
        <v>16</v>
      </c>
    </row>
    <row r="34" spans="1:11" x14ac:dyDescent="0.2">
      <c r="A34" s="4">
        <v>32</v>
      </c>
      <c r="B34" s="6" t="s">
        <v>489</v>
      </c>
      <c r="C34" s="6" t="s">
        <v>490</v>
      </c>
      <c r="D34" s="6" t="s">
        <v>491</v>
      </c>
      <c r="E34" s="6" t="s">
        <v>14</v>
      </c>
      <c r="F34" s="4">
        <v>3</v>
      </c>
      <c r="G34" s="4">
        <v>47.88</v>
      </c>
      <c r="H34" s="7">
        <f t="shared" si="0"/>
        <v>11.362148437500002</v>
      </c>
      <c r="I34" s="7">
        <f t="shared" si="1"/>
        <v>34.086445312500004</v>
      </c>
      <c r="J34" s="6" t="s">
        <v>69</v>
      </c>
      <c r="K34" s="6" t="s">
        <v>16</v>
      </c>
    </row>
    <row r="35" spans="1:11" x14ac:dyDescent="0.2">
      <c r="A35" s="4">
        <v>33</v>
      </c>
      <c r="B35" s="6" t="s">
        <v>51</v>
      </c>
      <c r="C35" s="6" t="s">
        <v>52</v>
      </c>
      <c r="D35" s="6" t="s">
        <v>53</v>
      </c>
      <c r="E35" s="6" t="s">
        <v>14</v>
      </c>
      <c r="F35" s="4">
        <v>1</v>
      </c>
      <c r="G35" s="4">
        <v>25.88</v>
      </c>
      <c r="H35" s="7">
        <f t="shared" si="0"/>
        <v>6.1414453124999993</v>
      </c>
      <c r="I35" s="7">
        <f t="shared" si="1"/>
        <v>6.1414453124999993</v>
      </c>
      <c r="J35" s="6" t="s">
        <v>29</v>
      </c>
      <c r="K35" s="6" t="s">
        <v>16</v>
      </c>
    </row>
    <row r="36" spans="1:11" x14ac:dyDescent="0.2">
      <c r="A36" s="4">
        <v>34</v>
      </c>
      <c r="B36" s="6" t="s">
        <v>26</v>
      </c>
      <c r="C36" s="6" t="s">
        <v>27</v>
      </c>
      <c r="D36" s="6" t="s">
        <v>28</v>
      </c>
      <c r="E36" s="6" t="s">
        <v>14</v>
      </c>
      <c r="F36" s="4">
        <v>1</v>
      </c>
      <c r="G36" s="4">
        <v>25.88</v>
      </c>
      <c r="H36" s="7">
        <f t="shared" si="0"/>
        <v>6.1414453124999993</v>
      </c>
      <c r="I36" s="7">
        <f t="shared" si="1"/>
        <v>6.1414453124999993</v>
      </c>
      <c r="J36" s="6" t="s">
        <v>29</v>
      </c>
      <c r="K36" s="6" t="s">
        <v>16</v>
      </c>
    </row>
    <row r="37" spans="1:11" x14ac:dyDescent="0.2">
      <c r="A37" s="4">
        <v>35</v>
      </c>
      <c r="B37" s="6" t="s">
        <v>492</v>
      </c>
      <c r="C37" s="6" t="s">
        <v>493</v>
      </c>
      <c r="D37" s="6" t="s">
        <v>494</v>
      </c>
      <c r="E37" s="6" t="s">
        <v>14</v>
      </c>
      <c r="F37" s="4">
        <v>1</v>
      </c>
      <c r="G37" s="4">
        <v>39.380000000000003</v>
      </c>
      <c r="H37" s="7">
        <f t="shared" si="0"/>
        <v>9.3450585937500019</v>
      </c>
      <c r="I37" s="7">
        <f t="shared" si="1"/>
        <v>9.3450585937500019</v>
      </c>
      <c r="J37" s="6" t="s">
        <v>15</v>
      </c>
      <c r="K37" s="6" t="s">
        <v>16</v>
      </c>
    </row>
    <row r="38" spans="1:11" x14ac:dyDescent="0.2">
      <c r="A38" s="4">
        <v>36</v>
      </c>
      <c r="B38" s="6" t="s">
        <v>495</v>
      </c>
      <c r="C38" s="6" t="s">
        <v>496</v>
      </c>
      <c r="D38" s="6" t="s">
        <v>497</v>
      </c>
      <c r="E38" s="6" t="s">
        <v>14</v>
      </c>
      <c r="F38" s="4">
        <v>2</v>
      </c>
      <c r="G38" s="4">
        <v>0.13</v>
      </c>
      <c r="H38" s="7">
        <f t="shared" si="0"/>
        <v>3.0849609374999996E-2</v>
      </c>
      <c r="I38" s="7">
        <f t="shared" si="1"/>
        <v>6.1699218749999993E-2</v>
      </c>
      <c r="J38" s="6" t="s">
        <v>29</v>
      </c>
      <c r="K38" s="6" t="s">
        <v>498</v>
      </c>
    </row>
    <row r="39" spans="1:11" x14ac:dyDescent="0.2">
      <c r="A39" s="4">
        <v>37</v>
      </c>
      <c r="B39" s="6" t="s">
        <v>499</v>
      </c>
      <c r="C39" s="6" t="s">
        <v>500</v>
      </c>
      <c r="D39" s="6" t="s">
        <v>501</v>
      </c>
      <c r="E39" s="6" t="s">
        <v>14</v>
      </c>
      <c r="F39" s="4">
        <v>2</v>
      </c>
      <c r="G39" s="4">
        <v>32.119999999999997</v>
      </c>
      <c r="H39" s="7">
        <f t="shared" si="0"/>
        <v>7.6222265624999981</v>
      </c>
      <c r="I39" s="7">
        <f t="shared" si="1"/>
        <v>15.244453124999996</v>
      </c>
      <c r="J39" s="6" t="s">
        <v>15</v>
      </c>
      <c r="K39" s="6" t="s">
        <v>16</v>
      </c>
    </row>
    <row r="40" spans="1:11" x14ac:dyDescent="0.2">
      <c r="A40" s="4">
        <v>38</v>
      </c>
      <c r="B40" s="6" t="s">
        <v>502</v>
      </c>
      <c r="C40" s="6" t="s">
        <v>503</v>
      </c>
      <c r="D40" s="6" t="s">
        <v>504</v>
      </c>
      <c r="E40" s="6" t="s">
        <v>14</v>
      </c>
      <c r="F40" s="4">
        <v>2</v>
      </c>
      <c r="G40" s="4">
        <v>25.88</v>
      </c>
      <c r="H40" s="7">
        <f t="shared" si="0"/>
        <v>6.1414453124999993</v>
      </c>
      <c r="I40" s="7">
        <f t="shared" si="1"/>
        <v>12.282890624999999</v>
      </c>
      <c r="J40" s="6" t="s">
        <v>15</v>
      </c>
      <c r="K40" s="6" t="s">
        <v>16</v>
      </c>
    </row>
    <row r="41" spans="1:11" x14ac:dyDescent="0.2">
      <c r="A41" s="4">
        <v>39</v>
      </c>
      <c r="B41" s="6" t="s">
        <v>505</v>
      </c>
      <c r="C41" s="6" t="s">
        <v>506</v>
      </c>
      <c r="D41" s="6" t="s">
        <v>507</v>
      </c>
      <c r="E41" s="6" t="s">
        <v>14</v>
      </c>
      <c r="F41" s="4">
        <v>1</v>
      </c>
      <c r="G41" s="4">
        <v>34.51</v>
      </c>
      <c r="H41" s="7">
        <f t="shared" si="0"/>
        <v>8.1893847656250003</v>
      </c>
      <c r="I41" s="7">
        <f t="shared" si="1"/>
        <v>8.1893847656250003</v>
      </c>
      <c r="J41" s="6" t="s">
        <v>15</v>
      </c>
      <c r="K41" s="6" t="s">
        <v>16</v>
      </c>
    </row>
    <row r="42" spans="1:11" x14ac:dyDescent="0.2">
      <c r="A42" s="4">
        <v>40</v>
      </c>
      <c r="B42" s="6" t="s">
        <v>508</v>
      </c>
      <c r="C42" s="6" t="s">
        <v>509</v>
      </c>
      <c r="D42" s="6" t="s">
        <v>510</v>
      </c>
      <c r="E42" s="6" t="s">
        <v>14</v>
      </c>
      <c r="F42" s="4">
        <v>4</v>
      </c>
      <c r="G42" s="4">
        <v>36.340000000000003</v>
      </c>
      <c r="H42" s="7">
        <f t="shared" si="0"/>
        <v>8.6236523437500008</v>
      </c>
      <c r="I42" s="7">
        <f t="shared" si="1"/>
        <v>34.494609375000003</v>
      </c>
      <c r="J42" s="6" t="s">
        <v>15</v>
      </c>
      <c r="K42" s="6" t="s">
        <v>16</v>
      </c>
    </row>
    <row r="43" spans="1:11" x14ac:dyDescent="0.2">
      <c r="A43" s="4">
        <v>41</v>
      </c>
      <c r="B43" s="6" t="s">
        <v>511</v>
      </c>
      <c r="C43" s="6" t="s">
        <v>512</v>
      </c>
      <c r="D43" s="6" t="s">
        <v>513</v>
      </c>
      <c r="E43" s="6" t="s">
        <v>14</v>
      </c>
      <c r="F43" s="4">
        <v>2</v>
      </c>
      <c r="G43" s="4">
        <v>25.88</v>
      </c>
      <c r="H43" s="7">
        <f t="shared" si="0"/>
        <v>6.1414453124999993</v>
      </c>
      <c r="I43" s="7">
        <f t="shared" si="1"/>
        <v>12.282890624999999</v>
      </c>
      <c r="J43" s="6" t="s">
        <v>15</v>
      </c>
      <c r="K43" s="6" t="s">
        <v>16</v>
      </c>
    </row>
    <row r="44" spans="1:11" x14ac:dyDescent="0.2">
      <c r="A44" s="4">
        <v>42</v>
      </c>
      <c r="B44" s="6" t="s">
        <v>514</v>
      </c>
      <c r="C44" s="6" t="s">
        <v>515</v>
      </c>
      <c r="D44" s="6" t="s">
        <v>516</v>
      </c>
      <c r="E44" s="6" t="s">
        <v>14</v>
      </c>
      <c r="F44" s="4">
        <v>1</v>
      </c>
      <c r="G44" s="4">
        <v>47.88</v>
      </c>
      <c r="H44" s="7">
        <f t="shared" si="0"/>
        <v>11.362148437500002</v>
      </c>
      <c r="I44" s="7">
        <f t="shared" si="1"/>
        <v>11.362148437500002</v>
      </c>
      <c r="J44" s="6" t="s">
        <v>69</v>
      </c>
      <c r="K44" s="6" t="s">
        <v>16</v>
      </c>
    </row>
    <row r="45" spans="1:11" x14ac:dyDescent="0.2">
      <c r="A45" s="4">
        <v>43</v>
      </c>
      <c r="B45" s="6" t="s">
        <v>517</v>
      </c>
      <c r="C45" s="6" t="s">
        <v>518</v>
      </c>
      <c r="D45" s="6" t="s">
        <v>519</v>
      </c>
      <c r="E45" s="6" t="s">
        <v>14</v>
      </c>
      <c r="F45" s="4">
        <v>1</v>
      </c>
      <c r="G45" s="4">
        <v>33.58</v>
      </c>
      <c r="H45" s="7">
        <f t="shared" si="0"/>
        <v>7.9686914062499987</v>
      </c>
      <c r="I45" s="7">
        <f t="shared" si="1"/>
        <v>7.9686914062499987</v>
      </c>
      <c r="J45" s="6" t="s">
        <v>15</v>
      </c>
      <c r="K45" s="6" t="s">
        <v>16</v>
      </c>
    </row>
    <row r="46" spans="1:11" x14ac:dyDescent="0.2">
      <c r="A46" s="4">
        <v>44</v>
      </c>
      <c r="B46" s="6" t="s">
        <v>520</v>
      </c>
      <c r="C46" s="6" t="s">
        <v>521</v>
      </c>
      <c r="D46" s="6" t="s">
        <v>522</v>
      </c>
      <c r="E46" s="6" t="s">
        <v>14</v>
      </c>
      <c r="F46" s="4">
        <v>1</v>
      </c>
      <c r="G46" s="4">
        <v>33.58</v>
      </c>
      <c r="H46" s="7">
        <f t="shared" si="0"/>
        <v>7.9686914062499987</v>
      </c>
      <c r="I46" s="7">
        <f t="shared" si="1"/>
        <v>7.9686914062499987</v>
      </c>
      <c r="J46" s="6" t="s">
        <v>15</v>
      </c>
      <c r="K46" s="6" t="s">
        <v>16</v>
      </c>
    </row>
    <row r="47" spans="1:11" x14ac:dyDescent="0.2">
      <c r="A47" s="4">
        <v>45</v>
      </c>
      <c r="B47" s="6" t="s">
        <v>523</v>
      </c>
      <c r="C47" s="6" t="s">
        <v>524</v>
      </c>
      <c r="D47" s="6" t="s">
        <v>525</v>
      </c>
      <c r="E47" s="6" t="s">
        <v>14</v>
      </c>
      <c r="F47" s="4">
        <v>2</v>
      </c>
      <c r="G47" s="4">
        <v>33.58</v>
      </c>
      <c r="H47" s="7">
        <f t="shared" si="0"/>
        <v>7.9686914062499987</v>
      </c>
      <c r="I47" s="7">
        <f t="shared" si="1"/>
        <v>15.937382812499997</v>
      </c>
      <c r="J47" s="6" t="s">
        <v>15</v>
      </c>
      <c r="K47" s="6" t="s">
        <v>16</v>
      </c>
    </row>
    <row r="48" spans="1:11" x14ac:dyDescent="0.2">
      <c r="A48" s="4">
        <v>46</v>
      </c>
      <c r="B48" s="6" t="s">
        <v>526</v>
      </c>
      <c r="C48" s="6" t="s">
        <v>527</v>
      </c>
      <c r="D48" s="6" t="s">
        <v>528</v>
      </c>
      <c r="E48" s="6" t="s">
        <v>14</v>
      </c>
      <c r="F48" s="4">
        <v>3</v>
      </c>
      <c r="G48" s="4">
        <v>33.58</v>
      </c>
      <c r="H48" s="7">
        <f t="shared" si="0"/>
        <v>7.9686914062499987</v>
      </c>
      <c r="I48" s="7">
        <f t="shared" si="1"/>
        <v>23.906074218749996</v>
      </c>
      <c r="J48" s="6" t="s">
        <v>15</v>
      </c>
      <c r="K48" s="6" t="s">
        <v>16</v>
      </c>
    </row>
    <row r="49" spans="1:11" x14ac:dyDescent="0.2">
      <c r="A49" s="4">
        <v>47</v>
      </c>
      <c r="B49" s="6" t="s">
        <v>529</v>
      </c>
      <c r="C49" s="6" t="s">
        <v>530</v>
      </c>
      <c r="D49" s="6" t="s">
        <v>531</v>
      </c>
      <c r="E49" s="6" t="s">
        <v>14</v>
      </c>
      <c r="F49" s="4">
        <v>1</v>
      </c>
      <c r="G49" s="4">
        <v>57.6</v>
      </c>
      <c r="H49" s="7">
        <f t="shared" si="0"/>
        <v>13.668750000000001</v>
      </c>
      <c r="I49" s="7">
        <f t="shared" si="1"/>
        <v>13.668750000000001</v>
      </c>
      <c r="J49" s="6" t="s">
        <v>29</v>
      </c>
      <c r="K49" s="6" t="s">
        <v>16</v>
      </c>
    </row>
    <row r="50" spans="1:11" x14ac:dyDescent="0.2">
      <c r="A50" s="4">
        <v>48</v>
      </c>
      <c r="B50" s="6" t="s">
        <v>232</v>
      </c>
      <c r="C50" s="6" t="s">
        <v>233</v>
      </c>
      <c r="D50" s="6" t="s">
        <v>234</v>
      </c>
      <c r="E50" s="6" t="s">
        <v>14</v>
      </c>
      <c r="F50" s="4">
        <v>1</v>
      </c>
      <c r="G50" s="4">
        <v>36.369999999999997</v>
      </c>
      <c r="H50" s="7">
        <f t="shared" si="0"/>
        <v>8.6307714843749981</v>
      </c>
      <c r="I50" s="7">
        <f t="shared" si="1"/>
        <v>8.6307714843749981</v>
      </c>
      <c r="J50" s="6" t="s">
        <v>15</v>
      </c>
      <c r="K50" s="6" t="s">
        <v>16</v>
      </c>
    </row>
    <row r="51" spans="1:11" x14ac:dyDescent="0.2">
      <c r="A51" s="4">
        <v>49</v>
      </c>
      <c r="B51" s="6" t="s">
        <v>271</v>
      </c>
      <c r="C51" s="6" t="s">
        <v>272</v>
      </c>
      <c r="D51" s="6" t="s">
        <v>273</v>
      </c>
      <c r="E51" s="6" t="s">
        <v>14</v>
      </c>
      <c r="F51" s="4">
        <v>1</v>
      </c>
      <c r="G51" s="4">
        <v>36.369999999999997</v>
      </c>
      <c r="H51" s="7">
        <f t="shared" si="0"/>
        <v>8.6307714843749981</v>
      </c>
      <c r="I51" s="7">
        <f t="shared" si="1"/>
        <v>8.6307714843749981</v>
      </c>
      <c r="J51" s="6" t="s">
        <v>15</v>
      </c>
      <c r="K51" s="6" t="s">
        <v>16</v>
      </c>
    </row>
    <row r="52" spans="1:11" x14ac:dyDescent="0.2">
      <c r="A52" s="4">
        <v>50</v>
      </c>
      <c r="B52" s="6" t="s">
        <v>532</v>
      </c>
      <c r="C52" s="6" t="s">
        <v>533</v>
      </c>
      <c r="D52" s="6" t="s">
        <v>534</v>
      </c>
      <c r="E52" s="6" t="s">
        <v>14</v>
      </c>
      <c r="F52" s="4">
        <v>3</v>
      </c>
      <c r="G52" s="4">
        <v>0.13</v>
      </c>
      <c r="H52" s="7">
        <f t="shared" si="0"/>
        <v>3.0849609374999996E-2</v>
      </c>
      <c r="I52" s="7">
        <f t="shared" si="1"/>
        <v>9.2548828124999982E-2</v>
      </c>
      <c r="J52" s="6" t="s">
        <v>15</v>
      </c>
      <c r="K52" s="6" t="s">
        <v>16</v>
      </c>
    </row>
    <row r="53" spans="1:11" x14ac:dyDescent="0.2">
      <c r="A53" s="4">
        <v>51</v>
      </c>
      <c r="B53" s="6" t="s">
        <v>535</v>
      </c>
      <c r="C53" s="6" t="s">
        <v>536</v>
      </c>
      <c r="D53" s="6" t="s">
        <v>537</v>
      </c>
      <c r="E53" s="6" t="s">
        <v>14</v>
      </c>
      <c r="F53" s="4">
        <v>2</v>
      </c>
      <c r="G53" s="4">
        <v>33.58</v>
      </c>
      <c r="H53" s="7">
        <f t="shared" si="0"/>
        <v>7.9686914062499987</v>
      </c>
      <c r="I53" s="7">
        <f t="shared" si="1"/>
        <v>15.937382812499997</v>
      </c>
      <c r="J53" s="6" t="s">
        <v>15</v>
      </c>
      <c r="K53" s="6" t="s">
        <v>16</v>
      </c>
    </row>
    <row r="54" spans="1:11" x14ac:dyDescent="0.2">
      <c r="A54" s="4">
        <v>52</v>
      </c>
      <c r="B54" s="6" t="s">
        <v>538</v>
      </c>
      <c r="C54" s="6" t="s">
        <v>539</v>
      </c>
      <c r="D54" s="6" t="s">
        <v>540</v>
      </c>
      <c r="E54" s="6" t="s">
        <v>14</v>
      </c>
      <c r="F54" s="4">
        <v>1</v>
      </c>
      <c r="G54" s="4">
        <v>32.4</v>
      </c>
      <c r="H54" s="7">
        <f t="shared" si="0"/>
        <v>7.6886718749999989</v>
      </c>
      <c r="I54" s="7">
        <f t="shared" si="1"/>
        <v>7.6886718749999989</v>
      </c>
      <c r="J54" s="6" t="s">
        <v>69</v>
      </c>
      <c r="K54" s="6" t="s">
        <v>16</v>
      </c>
    </row>
    <row r="55" spans="1:11" x14ac:dyDescent="0.2">
      <c r="A55" s="4">
        <v>53</v>
      </c>
      <c r="B55" s="6" t="s">
        <v>541</v>
      </c>
      <c r="C55" s="6" t="s">
        <v>542</v>
      </c>
      <c r="D55" s="6" t="s">
        <v>543</v>
      </c>
      <c r="E55" s="6" t="s">
        <v>14</v>
      </c>
      <c r="F55" s="4">
        <v>3</v>
      </c>
      <c r="G55" s="4">
        <v>0.13</v>
      </c>
      <c r="H55" s="7">
        <f t="shared" si="0"/>
        <v>3.0849609374999996E-2</v>
      </c>
      <c r="I55" s="7">
        <f t="shared" si="1"/>
        <v>9.2548828124999982E-2</v>
      </c>
      <c r="J55" s="6" t="s">
        <v>15</v>
      </c>
      <c r="K55" s="6" t="s">
        <v>16</v>
      </c>
    </row>
    <row r="56" spans="1:11" x14ac:dyDescent="0.2">
      <c r="A56" s="4">
        <v>54</v>
      </c>
      <c r="B56" s="6" t="s">
        <v>544</v>
      </c>
      <c r="C56" s="6" t="s">
        <v>545</v>
      </c>
      <c r="D56" s="6" t="s">
        <v>546</v>
      </c>
      <c r="E56" s="6" t="s">
        <v>14</v>
      </c>
      <c r="F56" s="4">
        <v>1</v>
      </c>
      <c r="G56" s="4">
        <v>33.58</v>
      </c>
      <c r="H56" s="7">
        <f t="shared" si="0"/>
        <v>7.9686914062499987</v>
      </c>
      <c r="I56" s="7">
        <f t="shared" si="1"/>
        <v>7.9686914062499987</v>
      </c>
      <c r="J56" s="6" t="s">
        <v>69</v>
      </c>
      <c r="K56" s="6" t="s">
        <v>16</v>
      </c>
    </row>
    <row r="57" spans="1:11" x14ac:dyDescent="0.2">
      <c r="A57" s="4">
        <v>55</v>
      </c>
      <c r="B57" s="6" t="s">
        <v>547</v>
      </c>
      <c r="C57" s="6" t="s">
        <v>548</v>
      </c>
      <c r="D57" s="6" t="s">
        <v>549</v>
      </c>
      <c r="E57" s="6" t="s">
        <v>14</v>
      </c>
      <c r="F57" s="4">
        <v>1</v>
      </c>
      <c r="G57" s="4">
        <v>37.69</v>
      </c>
      <c r="H57" s="7">
        <f t="shared" si="0"/>
        <v>8.9440136718749983</v>
      </c>
      <c r="I57" s="7">
        <f t="shared" si="1"/>
        <v>8.9440136718749983</v>
      </c>
      <c r="J57" s="6" t="s">
        <v>69</v>
      </c>
      <c r="K57" s="6" t="s">
        <v>16</v>
      </c>
    </row>
    <row r="58" spans="1:11" x14ac:dyDescent="0.2">
      <c r="A58" s="4">
        <v>56</v>
      </c>
      <c r="B58" s="6" t="s">
        <v>550</v>
      </c>
      <c r="C58" s="6" t="s">
        <v>551</v>
      </c>
      <c r="D58" s="6" t="s">
        <v>552</v>
      </c>
      <c r="E58" s="6" t="s">
        <v>14</v>
      </c>
      <c r="F58" s="4">
        <v>3</v>
      </c>
      <c r="G58" s="4">
        <v>47.88</v>
      </c>
      <c r="H58" s="7">
        <f t="shared" si="0"/>
        <v>11.362148437500002</v>
      </c>
      <c r="I58" s="7">
        <f t="shared" si="1"/>
        <v>34.086445312500004</v>
      </c>
      <c r="J58" s="6" t="s">
        <v>69</v>
      </c>
      <c r="K58" s="6" t="s">
        <v>16</v>
      </c>
    </row>
    <row r="59" spans="1:11" x14ac:dyDescent="0.2">
      <c r="A59" s="4">
        <v>57</v>
      </c>
      <c r="B59" s="6" t="s">
        <v>553</v>
      </c>
      <c r="C59" s="6" t="s">
        <v>554</v>
      </c>
      <c r="D59" s="6" t="s">
        <v>555</v>
      </c>
      <c r="E59" s="6" t="s">
        <v>14</v>
      </c>
      <c r="F59" s="4">
        <v>2</v>
      </c>
      <c r="G59" s="4">
        <v>36.340000000000003</v>
      </c>
      <c r="H59" s="7">
        <f t="shared" si="0"/>
        <v>8.6236523437500008</v>
      </c>
      <c r="I59" s="7">
        <f t="shared" si="1"/>
        <v>17.247304687500002</v>
      </c>
      <c r="J59" s="6" t="s">
        <v>15</v>
      </c>
      <c r="K59" s="6" t="s">
        <v>16</v>
      </c>
    </row>
    <row r="60" spans="1:11" x14ac:dyDescent="0.2">
      <c r="A60" s="4">
        <v>58</v>
      </c>
      <c r="B60" s="6" t="s">
        <v>556</v>
      </c>
      <c r="C60" s="6" t="s">
        <v>557</v>
      </c>
      <c r="D60" s="6" t="s">
        <v>558</v>
      </c>
      <c r="E60" s="6" t="s">
        <v>14</v>
      </c>
      <c r="F60" s="4">
        <v>2</v>
      </c>
      <c r="G60" s="4">
        <v>36.340000000000003</v>
      </c>
      <c r="H60" s="7">
        <f t="shared" si="0"/>
        <v>8.6236523437500008</v>
      </c>
      <c r="I60" s="7">
        <f t="shared" si="1"/>
        <v>17.247304687500002</v>
      </c>
      <c r="J60" s="6" t="s">
        <v>15</v>
      </c>
      <c r="K60" s="6" t="s">
        <v>16</v>
      </c>
    </row>
    <row r="61" spans="1:11" x14ac:dyDescent="0.2">
      <c r="A61" s="4">
        <v>59</v>
      </c>
      <c r="B61" s="6" t="s">
        <v>559</v>
      </c>
      <c r="C61" s="6" t="s">
        <v>560</v>
      </c>
      <c r="D61" s="6" t="s">
        <v>561</v>
      </c>
      <c r="E61" s="6" t="s">
        <v>14</v>
      </c>
      <c r="F61" s="4">
        <v>1</v>
      </c>
      <c r="G61" s="4">
        <v>36.340000000000003</v>
      </c>
      <c r="H61" s="7">
        <f t="shared" si="0"/>
        <v>8.6236523437500008</v>
      </c>
      <c r="I61" s="7">
        <f t="shared" si="1"/>
        <v>8.6236523437500008</v>
      </c>
      <c r="J61" s="6" t="s">
        <v>15</v>
      </c>
      <c r="K61" s="6" t="s">
        <v>16</v>
      </c>
    </row>
    <row r="62" spans="1:11" x14ac:dyDescent="0.2">
      <c r="A62" s="4">
        <v>60</v>
      </c>
      <c r="B62" s="6" t="s">
        <v>562</v>
      </c>
      <c r="C62" s="6" t="s">
        <v>563</v>
      </c>
      <c r="D62" s="6" t="s">
        <v>564</v>
      </c>
      <c r="E62" s="6" t="s">
        <v>14</v>
      </c>
      <c r="F62" s="4">
        <v>1</v>
      </c>
      <c r="G62" s="4">
        <v>33.31</v>
      </c>
      <c r="H62" s="7">
        <f t="shared" si="0"/>
        <v>7.9046191406250017</v>
      </c>
      <c r="I62" s="7">
        <f t="shared" si="1"/>
        <v>7.9046191406250017</v>
      </c>
      <c r="J62" s="6" t="s">
        <v>15</v>
      </c>
      <c r="K62" s="6" t="s">
        <v>16</v>
      </c>
    </row>
    <row r="63" spans="1:11" x14ac:dyDescent="0.2">
      <c r="A63" s="4">
        <v>61</v>
      </c>
      <c r="B63" s="6" t="s">
        <v>565</v>
      </c>
      <c r="C63" s="6" t="s">
        <v>566</v>
      </c>
      <c r="D63" s="6" t="s">
        <v>567</v>
      </c>
      <c r="E63" s="6" t="s">
        <v>14</v>
      </c>
      <c r="F63" s="4">
        <v>1</v>
      </c>
      <c r="G63" s="4">
        <v>34.51</v>
      </c>
      <c r="H63" s="7">
        <f t="shared" si="0"/>
        <v>8.1893847656250003</v>
      </c>
      <c r="I63" s="7">
        <f t="shared" si="1"/>
        <v>8.1893847656250003</v>
      </c>
      <c r="J63" s="6" t="s">
        <v>29</v>
      </c>
      <c r="K63" s="6" t="s">
        <v>16</v>
      </c>
    </row>
    <row r="64" spans="1:11" x14ac:dyDescent="0.2">
      <c r="A64" s="4">
        <v>62</v>
      </c>
      <c r="B64" s="6" t="s">
        <v>568</v>
      </c>
      <c r="C64" s="6" t="s">
        <v>569</v>
      </c>
      <c r="D64" s="6" t="s">
        <v>570</v>
      </c>
      <c r="E64" s="6" t="s">
        <v>14</v>
      </c>
      <c r="F64" s="4">
        <v>1</v>
      </c>
      <c r="G64" s="4">
        <v>29.46</v>
      </c>
      <c r="H64" s="7">
        <f t="shared" si="0"/>
        <v>6.9909960937499989</v>
      </c>
      <c r="I64" s="7">
        <f t="shared" si="1"/>
        <v>6.9909960937499989</v>
      </c>
      <c r="J64" s="6" t="s">
        <v>15</v>
      </c>
      <c r="K64" s="6" t="s">
        <v>16</v>
      </c>
    </row>
    <row r="65" spans="1:11" x14ac:dyDescent="0.2">
      <c r="A65" s="4">
        <v>63</v>
      </c>
      <c r="B65" s="6" t="s">
        <v>571</v>
      </c>
      <c r="C65" s="6" t="s">
        <v>572</v>
      </c>
      <c r="D65" s="6" t="s">
        <v>573</v>
      </c>
      <c r="E65" s="6" t="s">
        <v>14</v>
      </c>
      <c r="F65" s="4">
        <v>2</v>
      </c>
      <c r="G65" s="4">
        <v>34.51</v>
      </c>
      <c r="H65" s="7">
        <f t="shared" si="0"/>
        <v>8.1893847656250003</v>
      </c>
      <c r="I65" s="7">
        <f t="shared" si="1"/>
        <v>16.378769531250001</v>
      </c>
      <c r="J65" s="6" t="s">
        <v>29</v>
      </c>
      <c r="K65" s="6" t="s">
        <v>16</v>
      </c>
    </row>
    <row r="66" spans="1:11" x14ac:dyDescent="0.2">
      <c r="A66" s="4">
        <v>64</v>
      </c>
      <c r="B66" s="6" t="s">
        <v>574</v>
      </c>
      <c r="C66" s="6" t="s">
        <v>575</v>
      </c>
      <c r="D66" s="6" t="s">
        <v>576</v>
      </c>
      <c r="E66" s="6" t="s">
        <v>14</v>
      </c>
      <c r="F66" s="4">
        <v>1</v>
      </c>
      <c r="G66" s="4">
        <v>39.380000000000003</v>
      </c>
      <c r="H66" s="7">
        <f t="shared" si="0"/>
        <v>9.3450585937500019</v>
      </c>
      <c r="I66" s="7">
        <f t="shared" si="1"/>
        <v>9.3450585937500019</v>
      </c>
      <c r="J66" s="6" t="s">
        <v>15</v>
      </c>
      <c r="K66" s="6" t="s">
        <v>16</v>
      </c>
    </row>
    <row r="67" spans="1:11" x14ac:dyDescent="0.2">
      <c r="A67" s="4">
        <v>65</v>
      </c>
      <c r="B67" s="6" t="s">
        <v>577</v>
      </c>
      <c r="C67" s="6" t="s">
        <v>578</v>
      </c>
      <c r="D67" s="6" t="s">
        <v>579</v>
      </c>
      <c r="E67" s="6" t="s">
        <v>14</v>
      </c>
      <c r="F67" s="4">
        <v>2</v>
      </c>
      <c r="G67" s="4">
        <v>0.13</v>
      </c>
      <c r="H67" s="7">
        <f t="shared" si="0"/>
        <v>3.0849609374999996E-2</v>
      </c>
      <c r="I67" s="7">
        <f t="shared" si="1"/>
        <v>6.1699218749999993E-2</v>
      </c>
      <c r="J67" s="6" t="s">
        <v>15</v>
      </c>
      <c r="K67" s="6" t="s">
        <v>16</v>
      </c>
    </row>
    <row r="68" spans="1:11" x14ac:dyDescent="0.2">
      <c r="A68" s="4">
        <v>66</v>
      </c>
      <c r="B68" s="6" t="s">
        <v>580</v>
      </c>
      <c r="C68" s="6" t="s">
        <v>581</v>
      </c>
      <c r="D68" s="6" t="s">
        <v>582</v>
      </c>
      <c r="E68" s="6" t="s">
        <v>14</v>
      </c>
      <c r="F68" s="4">
        <v>2</v>
      </c>
      <c r="G68" s="4">
        <v>0.13</v>
      </c>
      <c r="H68" s="7">
        <f t="shared" ref="H68:H131" si="2">G68*0.75*0.75*0.75*0.75*0.75</f>
        <v>3.0849609374999996E-2</v>
      </c>
      <c r="I68" s="7">
        <f t="shared" ref="I68:I131" si="3">F68*H68</f>
        <v>6.1699218749999993E-2</v>
      </c>
      <c r="J68" s="6" t="s">
        <v>15</v>
      </c>
      <c r="K68" s="6" t="s">
        <v>16</v>
      </c>
    </row>
    <row r="69" spans="1:11" x14ac:dyDescent="0.2">
      <c r="A69" s="4">
        <v>67</v>
      </c>
      <c r="B69" s="6" t="s">
        <v>583</v>
      </c>
      <c r="C69" s="6" t="s">
        <v>584</v>
      </c>
      <c r="D69" s="6" t="s">
        <v>585</v>
      </c>
      <c r="E69" s="6" t="s">
        <v>14</v>
      </c>
      <c r="F69" s="4">
        <v>2</v>
      </c>
      <c r="G69" s="4">
        <v>33.58</v>
      </c>
      <c r="H69" s="7">
        <f t="shared" si="2"/>
        <v>7.9686914062499987</v>
      </c>
      <c r="I69" s="7">
        <f t="shared" si="3"/>
        <v>15.937382812499997</v>
      </c>
      <c r="J69" s="6" t="s">
        <v>69</v>
      </c>
      <c r="K69" s="6" t="s">
        <v>16</v>
      </c>
    </row>
    <row r="70" spans="1:11" x14ac:dyDescent="0.2">
      <c r="A70" s="4">
        <v>68</v>
      </c>
      <c r="B70" s="6" t="s">
        <v>586</v>
      </c>
      <c r="C70" s="6" t="s">
        <v>587</v>
      </c>
      <c r="D70" s="6" t="s">
        <v>588</v>
      </c>
      <c r="E70" s="6" t="s">
        <v>14</v>
      </c>
      <c r="F70" s="4">
        <v>1</v>
      </c>
      <c r="G70" s="4">
        <v>33.049999999999997</v>
      </c>
      <c r="H70" s="7">
        <f t="shared" si="2"/>
        <v>7.8429199218749996</v>
      </c>
      <c r="I70" s="7">
        <f t="shared" si="3"/>
        <v>7.8429199218749996</v>
      </c>
      <c r="J70" s="6" t="s">
        <v>15</v>
      </c>
      <c r="K70" s="6" t="s">
        <v>16</v>
      </c>
    </row>
    <row r="71" spans="1:11" x14ac:dyDescent="0.2">
      <c r="A71" s="4">
        <v>69</v>
      </c>
      <c r="B71" s="6" t="s">
        <v>589</v>
      </c>
      <c r="C71" s="6" t="s">
        <v>590</v>
      </c>
      <c r="D71" s="6" t="s">
        <v>591</v>
      </c>
      <c r="E71" s="6" t="s">
        <v>14</v>
      </c>
      <c r="F71" s="4">
        <v>1</v>
      </c>
      <c r="G71" s="4">
        <v>36.369999999999997</v>
      </c>
      <c r="H71" s="7">
        <f t="shared" si="2"/>
        <v>8.6307714843749981</v>
      </c>
      <c r="I71" s="7">
        <f t="shared" si="3"/>
        <v>8.6307714843749981</v>
      </c>
      <c r="J71" s="6" t="s">
        <v>15</v>
      </c>
      <c r="K71" s="6" t="s">
        <v>16</v>
      </c>
    </row>
    <row r="72" spans="1:11" x14ac:dyDescent="0.2">
      <c r="A72" s="4">
        <v>70</v>
      </c>
      <c r="B72" s="6" t="s">
        <v>592</v>
      </c>
      <c r="C72" s="6" t="s">
        <v>593</v>
      </c>
      <c r="D72" s="6" t="s">
        <v>594</v>
      </c>
      <c r="E72" s="6" t="s">
        <v>14</v>
      </c>
      <c r="F72" s="4">
        <v>1</v>
      </c>
      <c r="G72" s="4">
        <v>39.380000000000003</v>
      </c>
      <c r="H72" s="7">
        <f t="shared" si="2"/>
        <v>9.3450585937500019</v>
      </c>
      <c r="I72" s="7">
        <f t="shared" si="3"/>
        <v>9.3450585937500019</v>
      </c>
      <c r="J72" s="6" t="s">
        <v>15</v>
      </c>
      <c r="K72" s="6" t="s">
        <v>16</v>
      </c>
    </row>
    <row r="73" spans="1:11" x14ac:dyDescent="0.2">
      <c r="A73" s="4">
        <v>71</v>
      </c>
      <c r="B73" s="6" t="s">
        <v>595</v>
      </c>
      <c r="C73" s="6" t="s">
        <v>596</v>
      </c>
      <c r="D73" s="6" t="s">
        <v>597</v>
      </c>
      <c r="E73" s="6" t="s">
        <v>14</v>
      </c>
      <c r="F73" s="4">
        <v>2</v>
      </c>
      <c r="G73" s="4">
        <v>32.119999999999997</v>
      </c>
      <c r="H73" s="7">
        <f t="shared" si="2"/>
        <v>7.6222265624999981</v>
      </c>
      <c r="I73" s="7">
        <f t="shared" si="3"/>
        <v>15.244453124999996</v>
      </c>
      <c r="J73" s="6" t="s">
        <v>15</v>
      </c>
      <c r="K73" s="6" t="s">
        <v>16</v>
      </c>
    </row>
    <row r="74" spans="1:11" x14ac:dyDescent="0.2">
      <c r="A74" s="4">
        <v>72</v>
      </c>
      <c r="B74" s="6" t="s">
        <v>598</v>
      </c>
      <c r="C74" s="6" t="s">
        <v>599</v>
      </c>
      <c r="D74" s="6" t="s">
        <v>600</v>
      </c>
      <c r="E74" s="6" t="s">
        <v>14</v>
      </c>
      <c r="F74" s="4">
        <v>2</v>
      </c>
      <c r="G74" s="4">
        <v>0.13</v>
      </c>
      <c r="H74" s="7">
        <f t="shared" si="2"/>
        <v>3.0849609374999996E-2</v>
      </c>
      <c r="I74" s="7">
        <f t="shared" si="3"/>
        <v>6.1699218749999993E-2</v>
      </c>
      <c r="J74" s="6" t="s">
        <v>15</v>
      </c>
      <c r="K74" s="6" t="s">
        <v>16</v>
      </c>
    </row>
    <row r="75" spans="1:11" x14ac:dyDescent="0.2">
      <c r="A75" s="4">
        <v>73</v>
      </c>
      <c r="B75" s="6" t="s">
        <v>601</v>
      </c>
      <c r="C75" s="6" t="s">
        <v>602</v>
      </c>
      <c r="D75" s="6" t="s">
        <v>603</v>
      </c>
      <c r="E75" s="6" t="s">
        <v>14</v>
      </c>
      <c r="F75" s="4">
        <v>1</v>
      </c>
      <c r="G75" s="4">
        <v>33.58</v>
      </c>
      <c r="H75" s="7">
        <f t="shared" si="2"/>
        <v>7.9686914062499987</v>
      </c>
      <c r="I75" s="7">
        <f t="shared" si="3"/>
        <v>7.9686914062499987</v>
      </c>
      <c r="J75" s="6" t="s">
        <v>15</v>
      </c>
      <c r="K75" s="6" t="s">
        <v>16</v>
      </c>
    </row>
    <row r="76" spans="1:11" x14ac:dyDescent="0.2">
      <c r="A76" s="4">
        <v>74</v>
      </c>
      <c r="B76" s="6" t="s">
        <v>604</v>
      </c>
      <c r="C76" s="6" t="s">
        <v>605</v>
      </c>
      <c r="D76" s="6" t="s">
        <v>606</v>
      </c>
      <c r="E76" s="6" t="s">
        <v>14</v>
      </c>
      <c r="F76" s="4">
        <v>2</v>
      </c>
      <c r="G76" s="4">
        <v>33.049999999999997</v>
      </c>
      <c r="H76" s="7">
        <f t="shared" si="2"/>
        <v>7.8429199218749996</v>
      </c>
      <c r="I76" s="7">
        <f t="shared" si="3"/>
        <v>15.685839843749999</v>
      </c>
      <c r="J76" s="6" t="s">
        <v>15</v>
      </c>
      <c r="K76" s="6" t="s">
        <v>16</v>
      </c>
    </row>
    <row r="77" spans="1:11" x14ac:dyDescent="0.2">
      <c r="A77" s="4">
        <v>75</v>
      </c>
      <c r="B77" s="6" t="s">
        <v>607</v>
      </c>
      <c r="C77" s="6" t="s">
        <v>608</v>
      </c>
      <c r="D77" s="6" t="s">
        <v>609</v>
      </c>
      <c r="E77" s="6" t="s">
        <v>14</v>
      </c>
      <c r="F77" s="4">
        <v>2</v>
      </c>
      <c r="G77" s="4">
        <v>36.340000000000003</v>
      </c>
      <c r="H77" s="7">
        <f t="shared" si="2"/>
        <v>8.6236523437500008</v>
      </c>
      <c r="I77" s="7">
        <f t="shared" si="3"/>
        <v>17.247304687500002</v>
      </c>
      <c r="J77" s="6" t="s">
        <v>15</v>
      </c>
      <c r="K77" s="6" t="s">
        <v>16</v>
      </c>
    </row>
    <row r="78" spans="1:11" x14ac:dyDescent="0.2">
      <c r="A78" s="4">
        <v>76</v>
      </c>
      <c r="B78" s="6" t="s">
        <v>610</v>
      </c>
      <c r="C78" s="6" t="s">
        <v>611</v>
      </c>
      <c r="D78" s="6" t="s">
        <v>612</v>
      </c>
      <c r="E78" s="6" t="s">
        <v>14</v>
      </c>
      <c r="F78" s="4">
        <v>3</v>
      </c>
      <c r="G78" s="4">
        <v>47.88</v>
      </c>
      <c r="H78" s="7">
        <f t="shared" si="2"/>
        <v>11.362148437500002</v>
      </c>
      <c r="I78" s="7">
        <f t="shared" si="3"/>
        <v>34.086445312500004</v>
      </c>
      <c r="J78" s="6" t="s">
        <v>69</v>
      </c>
      <c r="K78" s="6" t="s">
        <v>16</v>
      </c>
    </row>
    <row r="79" spans="1:11" x14ac:dyDescent="0.2">
      <c r="A79" s="4">
        <v>77</v>
      </c>
      <c r="B79" s="6" t="s">
        <v>613</v>
      </c>
      <c r="C79" s="6" t="s">
        <v>614</v>
      </c>
      <c r="D79" s="6" t="s">
        <v>615</v>
      </c>
      <c r="E79" s="6" t="s">
        <v>14</v>
      </c>
      <c r="F79" s="4">
        <v>1</v>
      </c>
      <c r="G79" s="4">
        <v>47.88</v>
      </c>
      <c r="H79" s="7">
        <f t="shared" si="2"/>
        <v>11.362148437500002</v>
      </c>
      <c r="I79" s="7">
        <f t="shared" si="3"/>
        <v>11.362148437500002</v>
      </c>
      <c r="J79" s="6" t="s">
        <v>69</v>
      </c>
      <c r="K79" s="6" t="s">
        <v>16</v>
      </c>
    </row>
    <row r="80" spans="1:11" x14ac:dyDescent="0.2">
      <c r="A80" s="4">
        <v>78</v>
      </c>
      <c r="B80" s="6" t="s">
        <v>616</v>
      </c>
      <c r="C80" s="6" t="s">
        <v>617</v>
      </c>
      <c r="D80" s="6" t="s">
        <v>618</v>
      </c>
      <c r="E80" s="6" t="s">
        <v>14</v>
      </c>
      <c r="F80" s="4">
        <v>2</v>
      </c>
      <c r="G80" s="4">
        <v>25.88</v>
      </c>
      <c r="H80" s="7">
        <f t="shared" si="2"/>
        <v>6.1414453124999993</v>
      </c>
      <c r="I80" s="7">
        <f t="shared" si="3"/>
        <v>12.282890624999999</v>
      </c>
      <c r="J80" s="6" t="s">
        <v>15</v>
      </c>
      <c r="K80" s="6" t="s">
        <v>16</v>
      </c>
    </row>
    <row r="81" spans="1:11" x14ac:dyDescent="0.2">
      <c r="A81" s="4">
        <v>79</v>
      </c>
      <c r="B81" s="6" t="s">
        <v>619</v>
      </c>
      <c r="C81" s="6" t="s">
        <v>620</v>
      </c>
      <c r="D81" s="6" t="s">
        <v>621</v>
      </c>
      <c r="E81" s="6" t="s">
        <v>14</v>
      </c>
      <c r="F81" s="4">
        <v>1</v>
      </c>
      <c r="G81" s="4">
        <v>34.51</v>
      </c>
      <c r="H81" s="7">
        <f t="shared" si="2"/>
        <v>8.1893847656250003</v>
      </c>
      <c r="I81" s="7">
        <f t="shared" si="3"/>
        <v>8.1893847656250003</v>
      </c>
      <c r="J81" s="6" t="s">
        <v>29</v>
      </c>
      <c r="K81" s="6" t="s">
        <v>16</v>
      </c>
    </row>
    <row r="82" spans="1:11" x14ac:dyDescent="0.2">
      <c r="A82" s="4">
        <v>80</v>
      </c>
      <c r="B82" s="6" t="s">
        <v>622</v>
      </c>
      <c r="C82" s="6" t="s">
        <v>623</v>
      </c>
      <c r="D82" s="6" t="s">
        <v>624</v>
      </c>
      <c r="E82" s="6" t="s">
        <v>14</v>
      </c>
      <c r="F82" s="4">
        <v>4</v>
      </c>
      <c r="G82" s="4">
        <v>47.88</v>
      </c>
      <c r="H82" s="7">
        <f t="shared" si="2"/>
        <v>11.362148437500002</v>
      </c>
      <c r="I82" s="7">
        <f t="shared" si="3"/>
        <v>45.448593750000008</v>
      </c>
      <c r="J82" s="6" t="s">
        <v>69</v>
      </c>
      <c r="K82" s="6" t="s">
        <v>16</v>
      </c>
    </row>
    <row r="83" spans="1:11" x14ac:dyDescent="0.2">
      <c r="A83" s="4">
        <v>81</v>
      </c>
      <c r="B83" s="6" t="s">
        <v>625</v>
      </c>
      <c r="C83" s="6" t="s">
        <v>626</v>
      </c>
      <c r="D83" s="6" t="s">
        <v>627</v>
      </c>
      <c r="E83" s="6" t="s">
        <v>14</v>
      </c>
      <c r="F83" s="4">
        <v>1</v>
      </c>
      <c r="G83" s="4">
        <v>29.46</v>
      </c>
      <c r="H83" s="7">
        <f t="shared" si="2"/>
        <v>6.9909960937499989</v>
      </c>
      <c r="I83" s="7">
        <f t="shared" si="3"/>
        <v>6.9909960937499989</v>
      </c>
      <c r="J83" s="6" t="s">
        <v>15</v>
      </c>
      <c r="K83" s="6" t="s">
        <v>16</v>
      </c>
    </row>
    <row r="84" spans="1:11" x14ac:dyDescent="0.2">
      <c r="A84" s="4">
        <v>82</v>
      </c>
      <c r="B84" s="6" t="s">
        <v>628</v>
      </c>
      <c r="C84" s="6" t="s">
        <v>629</v>
      </c>
      <c r="D84" s="6" t="s">
        <v>630</v>
      </c>
      <c r="E84" s="6" t="s">
        <v>14</v>
      </c>
      <c r="F84" s="4">
        <v>1</v>
      </c>
      <c r="G84" s="4">
        <v>33.049999999999997</v>
      </c>
      <c r="H84" s="7">
        <f t="shared" si="2"/>
        <v>7.8429199218749996</v>
      </c>
      <c r="I84" s="7">
        <f t="shared" si="3"/>
        <v>7.8429199218749996</v>
      </c>
      <c r="J84" s="6" t="s">
        <v>15</v>
      </c>
      <c r="K84" s="6" t="s">
        <v>16</v>
      </c>
    </row>
    <row r="85" spans="1:11" x14ac:dyDescent="0.2">
      <c r="A85" s="4">
        <v>83</v>
      </c>
      <c r="B85" s="6" t="s">
        <v>631</v>
      </c>
      <c r="C85" s="6" t="s">
        <v>632</v>
      </c>
      <c r="D85" s="6" t="s">
        <v>633</v>
      </c>
      <c r="E85" s="6" t="s">
        <v>14</v>
      </c>
      <c r="F85" s="4">
        <v>1</v>
      </c>
      <c r="G85" s="4">
        <v>33.049999999999997</v>
      </c>
      <c r="H85" s="7">
        <f t="shared" si="2"/>
        <v>7.8429199218749996</v>
      </c>
      <c r="I85" s="7">
        <f t="shared" si="3"/>
        <v>7.8429199218749996</v>
      </c>
      <c r="J85" s="6" t="s">
        <v>15</v>
      </c>
      <c r="K85" s="6" t="s">
        <v>16</v>
      </c>
    </row>
    <row r="86" spans="1:11" x14ac:dyDescent="0.2">
      <c r="A86" s="4">
        <v>84</v>
      </c>
      <c r="B86" s="6" t="s">
        <v>634</v>
      </c>
      <c r="C86" s="6" t="s">
        <v>635</v>
      </c>
      <c r="D86" s="6" t="s">
        <v>636</v>
      </c>
      <c r="E86" s="6" t="s">
        <v>14</v>
      </c>
      <c r="F86" s="4">
        <v>1</v>
      </c>
      <c r="G86" s="4">
        <v>33.58</v>
      </c>
      <c r="H86" s="7">
        <f t="shared" si="2"/>
        <v>7.9686914062499987</v>
      </c>
      <c r="I86" s="7">
        <f t="shared" si="3"/>
        <v>7.9686914062499987</v>
      </c>
      <c r="J86" s="6" t="s">
        <v>69</v>
      </c>
      <c r="K86" s="6" t="s">
        <v>16</v>
      </c>
    </row>
    <row r="87" spans="1:11" x14ac:dyDescent="0.2">
      <c r="A87" s="4">
        <v>85</v>
      </c>
      <c r="B87" s="6" t="s">
        <v>637</v>
      </c>
      <c r="C87" s="6" t="s">
        <v>638</v>
      </c>
      <c r="D87" s="6" t="s">
        <v>639</v>
      </c>
      <c r="E87" s="6" t="s">
        <v>14</v>
      </c>
      <c r="F87" s="4">
        <v>1</v>
      </c>
      <c r="G87" s="4">
        <v>33.58</v>
      </c>
      <c r="H87" s="7">
        <f t="shared" si="2"/>
        <v>7.9686914062499987</v>
      </c>
      <c r="I87" s="7">
        <f t="shared" si="3"/>
        <v>7.9686914062499987</v>
      </c>
      <c r="J87" s="6" t="s">
        <v>69</v>
      </c>
      <c r="K87" s="6" t="s">
        <v>16</v>
      </c>
    </row>
    <row r="88" spans="1:11" x14ac:dyDescent="0.2">
      <c r="A88" s="4">
        <v>86</v>
      </c>
      <c r="B88" s="6" t="s">
        <v>640</v>
      </c>
      <c r="C88" s="6" t="s">
        <v>641</v>
      </c>
      <c r="D88" s="6" t="s">
        <v>642</v>
      </c>
      <c r="E88" s="6" t="s">
        <v>14</v>
      </c>
      <c r="F88" s="4">
        <v>2</v>
      </c>
      <c r="G88" s="4">
        <v>34.51</v>
      </c>
      <c r="H88" s="7">
        <f t="shared" si="2"/>
        <v>8.1893847656250003</v>
      </c>
      <c r="I88" s="7">
        <f t="shared" si="3"/>
        <v>16.378769531250001</v>
      </c>
      <c r="J88" s="6" t="s">
        <v>29</v>
      </c>
      <c r="K88" s="6" t="s">
        <v>16</v>
      </c>
    </row>
    <row r="89" spans="1:11" x14ac:dyDescent="0.2">
      <c r="A89" s="4">
        <v>87</v>
      </c>
      <c r="B89" s="6" t="s">
        <v>643</v>
      </c>
      <c r="C89" s="6" t="s">
        <v>644</v>
      </c>
      <c r="D89" s="6" t="s">
        <v>645</v>
      </c>
      <c r="E89" s="6" t="s">
        <v>14</v>
      </c>
      <c r="F89" s="4">
        <v>3</v>
      </c>
      <c r="G89" s="4">
        <v>34.51</v>
      </c>
      <c r="H89" s="7">
        <f t="shared" si="2"/>
        <v>8.1893847656250003</v>
      </c>
      <c r="I89" s="7">
        <f t="shared" si="3"/>
        <v>24.568154296875001</v>
      </c>
      <c r="J89" s="6" t="s">
        <v>29</v>
      </c>
      <c r="K89" s="6" t="s">
        <v>16</v>
      </c>
    </row>
    <row r="90" spans="1:11" x14ac:dyDescent="0.2">
      <c r="A90" s="4">
        <v>88</v>
      </c>
      <c r="B90" s="6" t="s">
        <v>646</v>
      </c>
      <c r="C90" s="6" t="s">
        <v>647</v>
      </c>
      <c r="D90" s="6" t="s">
        <v>648</v>
      </c>
      <c r="E90" s="6" t="s">
        <v>14</v>
      </c>
      <c r="F90" s="4">
        <v>1</v>
      </c>
      <c r="G90" s="4">
        <v>33.31</v>
      </c>
      <c r="H90" s="7">
        <f t="shared" si="2"/>
        <v>7.9046191406250017</v>
      </c>
      <c r="I90" s="7">
        <f t="shared" si="3"/>
        <v>7.9046191406250017</v>
      </c>
      <c r="J90" s="6" t="s">
        <v>29</v>
      </c>
      <c r="K90" s="6" t="s">
        <v>16</v>
      </c>
    </row>
    <row r="91" spans="1:11" x14ac:dyDescent="0.2">
      <c r="A91" s="4">
        <v>89</v>
      </c>
      <c r="B91" s="6" t="s">
        <v>649</v>
      </c>
      <c r="C91" s="6" t="s">
        <v>650</v>
      </c>
      <c r="D91" s="6" t="s">
        <v>651</v>
      </c>
      <c r="E91" s="6" t="s">
        <v>14</v>
      </c>
      <c r="F91" s="4">
        <v>4</v>
      </c>
      <c r="G91" s="4">
        <v>32.119999999999997</v>
      </c>
      <c r="H91" s="7">
        <f t="shared" si="2"/>
        <v>7.6222265624999981</v>
      </c>
      <c r="I91" s="7">
        <f t="shared" si="3"/>
        <v>30.488906249999992</v>
      </c>
      <c r="J91" s="6" t="s">
        <v>15</v>
      </c>
      <c r="K91" s="6" t="s">
        <v>16</v>
      </c>
    </row>
    <row r="92" spans="1:11" x14ac:dyDescent="0.2">
      <c r="A92" s="4">
        <v>90</v>
      </c>
      <c r="B92" s="6" t="s">
        <v>652</v>
      </c>
      <c r="C92" s="6" t="s">
        <v>653</v>
      </c>
      <c r="D92" s="6" t="s">
        <v>654</v>
      </c>
      <c r="E92" s="6" t="s">
        <v>14</v>
      </c>
      <c r="F92" s="4">
        <v>2</v>
      </c>
      <c r="G92" s="4">
        <v>25.88</v>
      </c>
      <c r="H92" s="7">
        <f t="shared" si="2"/>
        <v>6.1414453124999993</v>
      </c>
      <c r="I92" s="7">
        <f t="shared" si="3"/>
        <v>12.282890624999999</v>
      </c>
      <c r="J92" s="6" t="s">
        <v>15</v>
      </c>
      <c r="K92" s="6" t="s">
        <v>16</v>
      </c>
    </row>
    <row r="93" spans="1:11" x14ac:dyDescent="0.2">
      <c r="A93" s="4">
        <v>91</v>
      </c>
      <c r="B93" s="6" t="s">
        <v>655</v>
      </c>
      <c r="C93" s="6" t="s">
        <v>656</v>
      </c>
      <c r="D93" s="6" t="s">
        <v>657</v>
      </c>
      <c r="E93" s="6" t="s">
        <v>14</v>
      </c>
      <c r="F93" s="4">
        <v>1</v>
      </c>
      <c r="G93" s="4">
        <v>34.51</v>
      </c>
      <c r="H93" s="7">
        <f t="shared" si="2"/>
        <v>8.1893847656250003</v>
      </c>
      <c r="I93" s="7">
        <f t="shared" si="3"/>
        <v>8.1893847656250003</v>
      </c>
      <c r="J93" s="6" t="s">
        <v>29</v>
      </c>
      <c r="K93" s="6" t="s">
        <v>16</v>
      </c>
    </row>
    <row r="94" spans="1:11" x14ac:dyDescent="0.2">
      <c r="A94" s="4">
        <v>92</v>
      </c>
      <c r="B94" s="6" t="s">
        <v>658</v>
      </c>
      <c r="C94" s="6" t="s">
        <v>659</v>
      </c>
      <c r="D94" s="6" t="s">
        <v>660</v>
      </c>
      <c r="E94" s="6" t="s">
        <v>14</v>
      </c>
      <c r="F94" s="4">
        <v>1</v>
      </c>
      <c r="G94" s="4">
        <v>33.58</v>
      </c>
      <c r="H94" s="7">
        <f t="shared" si="2"/>
        <v>7.9686914062499987</v>
      </c>
      <c r="I94" s="7">
        <f t="shared" si="3"/>
        <v>7.9686914062499987</v>
      </c>
      <c r="J94" s="6" t="s">
        <v>15</v>
      </c>
      <c r="K94" s="6" t="s">
        <v>16</v>
      </c>
    </row>
    <row r="95" spans="1:11" x14ac:dyDescent="0.2">
      <c r="A95" s="4">
        <v>93</v>
      </c>
      <c r="B95" s="6" t="s">
        <v>661</v>
      </c>
      <c r="C95" s="6" t="s">
        <v>662</v>
      </c>
      <c r="D95" s="6" t="s">
        <v>663</v>
      </c>
      <c r="E95" s="6" t="s">
        <v>14</v>
      </c>
      <c r="F95" s="4">
        <v>1</v>
      </c>
      <c r="G95" s="4">
        <v>33.58</v>
      </c>
      <c r="H95" s="7">
        <f t="shared" si="2"/>
        <v>7.9686914062499987</v>
      </c>
      <c r="I95" s="7">
        <f t="shared" si="3"/>
        <v>7.9686914062499987</v>
      </c>
      <c r="J95" s="6" t="s">
        <v>15</v>
      </c>
      <c r="K95" s="6" t="s">
        <v>16</v>
      </c>
    </row>
    <row r="96" spans="1:11" x14ac:dyDescent="0.2">
      <c r="A96" s="4">
        <v>94</v>
      </c>
      <c r="B96" s="6" t="s">
        <v>664</v>
      </c>
      <c r="C96" s="6" t="s">
        <v>665</v>
      </c>
      <c r="D96" s="6" t="s">
        <v>666</v>
      </c>
      <c r="E96" s="6" t="s">
        <v>14</v>
      </c>
      <c r="F96" s="4">
        <v>1</v>
      </c>
      <c r="G96" s="4">
        <v>0.13</v>
      </c>
      <c r="H96" s="7">
        <f t="shared" si="2"/>
        <v>3.0849609374999996E-2</v>
      </c>
      <c r="I96" s="7">
        <f t="shared" si="3"/>
        <v>3.0849609374999996E-2</v>
      </c>
      <c r="J96" s="6" t="s">
        <v>15</v>
      </c>
      <c r="K96" s="6" t="s">
        <v>16</v>
      </c>
    </row>
    <row r="97" spans="1:11" x14ac:dyDescent="0.2">
      <c r="A97" s="4">
        <v>95</v>
      </c>
      <c r="B97" s="6" t="s">
        <v>667</v>
      </c>
      <c r="C97" s="6" t="s">
        <v>668</v>
      </c>
      <c r="D97" s="6" t="s">
        <v>669</v>
      </c>
      <c r="E97" s="6" t="s">
        <v>14</v>
      </c>
      <c r="F97" s="4">
        <v>3</v>
      </c>
      <c r="G97" s="4">
        <v>0.13</v>
      </c>
      <c r="H97" s="7">
        <f t="shared" si="2"/>
        <v>3.0849609374999996E-2</v>
      </c>
      <c r="I97" s="7">
        <f t="shared" si="3"/>
        <v>9.2548828124999982E-2</v>
      </c>
      <c r="J97" s="6" t="s">
        <v>15</v>
      </c>
      <c r="K97" s="6" t="s">
        <v>16</v>
      </c>
    </row>
    <row r="98" spans="1:11" x14ac:dyDescent="0.2">
      <c r="A98" s="4">
        <v>96</v>
      </c>
      <c r="B98" s="6" t="s">
        <v>670</v>
      </c>
      <c r="C98" s="6" t="s">
        <v>671</v>
      </c>
      <c r="D98" s="6" t="s">
        <v>672</v>
      </c>
      <c r="E98" s="6" t="s">
        <v>14</v>
      </c>
      <c r="F98" s="4">
        <v>1</v>
      </c>
      <c r="G98" s="4">
        <v>0.13</v>
      </c>
      <c r="H98" s="7">
        <f t="shared" si="2"/>
        <v>3.0849609374999996E-2</v>
      </c>
      <c r="I98" s="7">
        <f t="shared" si="3"/>
        <v>3.0849609374999996E-2</v>
      </c>
      <c r="J98" s="6" t="s">
        <v>15</v>
      </c>
      <c r="K98" s="6" t="s">
        <v>16</v>
      </c>
    </row>
    <row r="99" spans="1:11" x14ac:dyDescent="0.2">
      <c r="A99" s="4">
        <v>97</v>
      </c>
      <c r="B99" s="6" t="s">
        <v>673</v>
      </c>
      <c r="C99" s="6" t="s">
        <v>674</v>
      </c>
      <c r="D99" s="6" t="s">
        <v>675</v>
      </c>
      <c r="E99" s="6" t="s">
        <v>14</v>
      </c>
      <c r="F99" s="4">
        <v>2</v>
      </c>
      <c r="G99" s="4">
        <v>0.13</v>
      </c>
      <c r="H99" s="7">
        <f t="shared" si="2"/>
        <v>3.0849609374999996E-2</v>
      </c>
      <c r="I99" s="7">
        <f t="shared" si="3"/>
        <v>6.1699218749999993E-2</v>
      </c>
      <c r="J99" s="6" t="s">
        <v>15</v>
      </c>
      <c r="K99" s="6" t="s">
        <v>16</v>
      </c>
    </row>
    <row r="100" spans="1:11" x14ac:dyDescent="0.2">
      <c r="A100" s="4">
        <v>98</v>
      </c>
      <c r="B100" s="6" t="s">
        <v>676</v>
      </c>
      <c r="C100" s="6" t="s">
        <v>677</v>
      </c>
      <c r="D100" s="6" t="s">
        <v>678</v>
      </c>
      <c r="E100" s="6" t="s">
        <v>14</v>
      </c>
      <c r="F100" s="4">
        <v>1</v>
      </c>
      <c r="G100" s="4">
        <v>36.369999999999997</v>
      </c>
      <c r="H100" s="7">
        <f t="shared" si="2"/>
        <v>8.6307714843749981</v>
      </c>
      <c r="I100" s="7">
        <f t="shared" si="3"/>
        <v>8.6307714843749981</v>
      </c>
      <c r="J100" s="6" t="s">
        <v>15</v>
      </c>
      <c r="K100" s="6" t="s">
        <v>16</v>
      </c>
    </row>
    <row r="101" spans="1:11" x14ac:dyDescent="0.2">
      <c r="A101" s="4">
        <v>99</v>
      </c>
      <c r="B101" s="6" t="s">
        <v>679</v>
      </c>
      <c r="C101" s="6" t="s">
        <v>680</v>
      </c>
      <c r="D101" s="6" t="s">
        <v>681</v>
      </c>
      <c r="E101" s="6" t="s">
        <v>14</v>
      </c>
      <c r="F101" s="4">
        <v>1</v>
      </c>
      <c r="G101" s="4">
        <v>0.13</v>
      </c>
      <c r="H101" s="7">
        <f t="shared" si="2"/>
        <v>3.0849609374999996E-2</v>
      </c>
      <c r="I101" s="7">
        <f t="shared" si="3"/>
        <v>3.0849609374999996E-2</v>
      </c>
      <c r="J101" s="6" t="s">
        <v>15</v>
      </c>
      <c r="K101" s="6" t="s">
        <v>16</v>
      </c>
    </row>
    <row r="102" spans="1:11" x14ac:dyDescent="0.2">
      <c r="A102" s="4">
        <v>100</v>
      </c>
      <c r="B102" s="6" t="s">
        <v>682</v>
      </c>
      <c r="C102" s="6" t="s">
        <v>683</v>
      </c>
      <c r="D102" s="6" t="s">
        <v>684</v>
      </c>
      <c r="E102" s="6" t="s">
        <v>14</v>
      </c>
      <c r="F102" s="4">
        <v>1</v>
      </c>
      <c r="G102" s="4">
        <v>25.88</v>
      </c>
      <c r="H102" s="7">
        <f t="shared" si="2"/>
        <v>6.1414453124999993</v>
      </c>
      <c r="I102" s="7">
        <f t="shared" si="3"/>
        <v>6.1414453124999993</v>
      </c>
      <c r="J102" s="6" t="s">
        <v>15</v>
      </c>
      <c r="K102" s="6" t="s">
        <v>16</v>
      </c>
    </row>
    <row r="103" spans="1:11" x14ac:dyDescent="0.2">
      <c r="A103" s="4">
        <v>101</v>
      </c>
      <c r="B103" s="6" t="s">
        <v>685</v>
      </c>
      <c r="C103" s="6" t="s">
        <v>686</v>
      </c>
      <c r="D103" s="6" t="s">
        <v>687</v>
      </c>
      <c r="E103" s="6" t="s">
        <v>14</v>
      </c>
      <c r="F103" s="4">
        <v>1</v>
      </c>
      <c r="G103" s="4">
        <v>0.13</v>
      </c>
      <c r="H103" s="7">
        <f t="shared" si="2"/>
        <v>3.0849609374999996E-2</v>
      </c>
      <c r="I103" s="7">
        <f t="shared" si="3"/>
        <v>3.0849609374999996E-2</v>
      </c>
      <c r="J103" s="6" t="s">
        <v>15</v>
      </c>
      <c r="K103" s="6" t="s">
        <v>16</v>
      </c>
    </row>
    <row r="104" spans="1:11" x14ac:dyDescent="0.2">
      <c r="A104" s="4">
        <v>102</v>
      </c>
      <c r="B104" s="6" t="s">
        <v>688</v>
      </c>
      <c r="C104" s="6" t="s">
        <v>689</v>
      </c>
      <c r="D104" s="6" t="s">
        <v>690</v>
      </c>
      <c r="E104" s="6" t="s">
        <v>14</v>
      </c>
      <c r="F104" s="4">
        <v>1</v>
      </c>
      <c r="G104" s="4">
        <v>33.58</v>
      </c>
      <c r="H104" s="7">
        <f t="shared" si="2"/>
        <v>7.9686914062499987</v>
      </c>
      <c r="I104" s="7">
        <f t="shared" si="3"/>
        <v>7.9686914062499987</v>
      </c>
      <c r="J104" s="6" t="s">
        <v>15</v>
      </c>
      <c r="K104" s="6" t="s">
        <v>16</v>
      </c>
    </row>
    <row r="105" spans="1:11" x14ac:dyDescent="0.2">
      <c r="A105" s="4">
        <v>103</v>
      </c>
      <c r="B105" s="6" t="s">
        <v>691</v>
      </c>
      <c r="C105" s="6" t="s">
        <v>692</v>
      </c>
      <c r="D105" s="6" t="s">
        <v>693</v>
      </c>
      <c r="E105" s="6" t="s">
        <v>14</v>
      </c>
      <c r="F105" s="4">
        <v>1</v>
      </c>
      <c r="G105" s="4">
        <v>0.13</v>
      </c>
      <c r="H105" s="7">
        <f t="shared" si="2"/>
        <v>3.0849609374999996E-2</v>
      </c>
      <c r="I105" s="7">
        <f t="shared" si="3"/>
        <v>3.0849609374999996E-2</v>
      </c>
      <c r="J105" s="6" t="s">
        <v>15</v>
      </c>
      <c r="K105" s="6" t="s">
        <v>16</v>
      </c>
    </row>
    <row r="106" spans="1:11" x14ac:dyDescent="0.2">
      <c r="A106" s="4">
        <v>104</v>
      </c>
      <c r="B106" s="6" t="s">
        <v>694</v>
      </c>
      <c r="C106" s="6" t="s">
        <v>695</v>
      </c>
      <c r="D106" s="6" t="s">
        <v>696</v>
      </c>
      <c r="E106" s="6" t="s">
        <v>14</v>
      </c>
      <c r="F106" s="4">
        <v>1</v>
      </c>
      <c r="G106" s="4">
        <v>0.13</v>
      </c>
      <c r="H106" s="7">
        <f t="shared" si="2"/>
        <v>3.0849609374999996E-2</v>
      </c>
      <c r="I106" s="7">
        <f t="shared" si="3"/>
        <v>3.0849609374999996E-2</v>
      </c>
      <c r="J106" s="6" t="s">
        <v>15</v>
      </c>
      <c r="K106" s="6" t="s">
        <v>16</v>
      </c>
    </row>
    <row r="107" spans="1:11" x14ac:dyDescent="0.2">
      <c r="A107" s="4">
        <v>105</v>
      </c>
      <c r="B107" s="6" t="s">
        <v>697</v>
      </c>
      <c r="C107" s="6" t="s">
        <v>698</v>
      </c>
      <c r="D107" s="6" t="s">
        <v>699</v>
      </c>
      <c r="E107" s="6" t="s">
        <v>14</v>
      </c>
      <c r="F107" s="4">
        <v>1</v>
      </c>
      <c r="G107" s="4">
        <v>33.58</v>
      </c>
      <c r="H107" s="7">
        <f t="shared" si="2"/>
        <v>7.9686914062499987</v>
      </c>
      <c r="I107" s="7">
        <f t="shared" si="3"/>
        <v>7.9686914062499987</v>
      </c>
      <c r="J107" s="6" t="s">
        <v>69</v>
      </c>
      <c r="K107" s="6" t="s">
        <v>16</v>
      </c>
    </row>
    <row r="108" spans="1:11" x14ac:dyDescent="0.2">
      <c r="A108" s="4">
        <v>106</v>
      </c>
      <c r="B108" s="6" t="s">
        <v>700</v>
      </c>
      <c r="C108" s="6" t="s">
        <v>701</v>
      </c>
      <c r="D108" s="6" t="s">
        <v>702</v>
      </c>
      <c r="E108" s="6" t="s">
        <v>14</v>
      </c>
      <c r="F108" s="4">
        <v>1</v>
      </c>
      <c r="G108" s="4">
        <v>37.69</v>
      </c>
      <c r="H108" s="7">
        <f t="shared" si="2"/>
        <v>8.9440136718749983</v>
      </c>
      <c r="I108" s="7">
        <f t="shared" si="3"/>
        <v>8.9440136718749983</v>
      </c>
      <c r="J108" s="6" t="s">
        <v>69</v>
      </c>
      <c r="K108" s="6" t="s">
        <v>16</v>
      </c>
    </row>
    <row r="109" spans="1:11" x14ac:dyDescent="0.2">
      <c r="A109" s="4">
        <v>107</v>
      </c>
      <c r="B109" s="6" t="s">
        <v>703</v>
      </c>
      <c r="C109" s="6" t="s">
        <v>704</v>
      </c>
      <c r="D109" s="6" t="s">
        <v>705</v>
      </c>
      <c r="E109" s="6" t="s">
        <v>14</v>
      </c>
      <c r="F109" s="4">
        <v>1</v>
      </c>
      <c r="G109" s="4">
        <v>37.69</v>
      </c>
      <c r="H109" s="7">
        <f t="shared" si="2"/>
        <v>8.9440136718749983</v>
      </c>
      <c r="I109" s="7">
        <f t="shared" si="3"/>
        <v>8.9440136718749983</v>
      </c>
      <c r="J109" s="6" t="s">
        <v>69</v>
      </c>
      <c r="K109" s="6" t="s">
        <v>16</v>
      </c>
    </row>
    <row r="110" spans="1:11" x14ac:dyDescent="0.2">
      <c r="A110" s="4">
        <v>108</v>
      </c>
      <c r="B110" s="6" t="s">
        <v>706</v>
      </c>
      <c r="C110" s="6" t="s">
        <v>707</v>
      </c>
      <c r="D110" s="6" t="s">
        <v>708</v>
      </c>
      <c r="E110" s="6" t="s">
        <v>14</v>
      </c>
      <c r="F110" s="4">
        <v>2</v>
      </c>
      <c r="G110" s="4">
        <v>0.13</v>
      </c>
      <c r="H110" s="7">
        <f t="shared" si="2"/>
        <v>3.0849609374999996E-2</v>
      </c>
      <c r="I110" s="7">
        <f t="shared" si="3"/>
        <v>6.1699218749999993E-2</v>
      </c>
      <c r="J110" s="6" t="s">
        <v>15</v>
      </c>
      <c r="K110" s="6" t="s">
        <v>16</v>
      </c>
    </row>
    <row r="111" spans="1:11" x14ac:dyDescent="0.2">
      <c r="A111" s="4">
        <v>109</v>
      </c>
      <c r="B111" s="6" t="s">
        <v>709</v>
      </c>
      <c r="C111" s="6" t="s">
        <v>710</v>
      </c>
      <c r="D111" s="6" t="s">
        <v>711</v>
      </c>
      <c r="E111" s="6" t="s">
        <v>14</v>
      </c>
      <c r="F111" s="4">
        <v>2</v>
      </c>
      <c r="G111" s="4">
        <v>0.13</v>
      </c>
      <c r="H111" s="7">
        <f t="shared" si="2"/>
        <v>3.0849609374999996E-2</v>
      </c>
      <c r="I111" s="7">
        <f t="shared" si="3"/>
        <v>6.1699218749999993E-2</v>
      </c>
      <c r="J111" s="6" t="s">
        <v>15</v>
      </c>
      <c r="K111" s="6" t="s">
        <v>16</v>
      </c>
    </row>
    <row r="112" spans="1:11" x14ac:dyDescent="0.2">
      <c r="A112" s="4">
        <v>110</v>
      </c>
      <c r="B112" s="6" t="s">
        <v>712</v>
      </c>
      <c r="C112" s="6" t="s">
        <v>713</v>
      </c>
      <c r="D112" s="6" t="s">
        <v>714</v>
      </c>
      <c r="E112" s="6" t="s">
        <v>14</v>
      </c>
      <c r="F112" s="4">
        <v>1</v>
      </c>
      <c r="G112" s="4">
        <v>33.58</v>
      </c>
      <c r="H112" s="7">
        <f t="shared" si="2"/>
        <v>7.9686914062499987</v>
      </c>
      <c r="I112" s="7">
        <f t="shared" si="3"/>
        <v>7.9686914062499987</v>
      </c>
      <c r="J112" s="6" t="s">
        <v>69</v>
      </c>
      <c r="K112" s="6" t="s">
        <v>16</v>
      </c>
    </row>
    <row r="113" spans="1:11" x14ac:dyDescent="0.2">
      <c r="A113" s="4">
        <v>111</v>
      </c>
      <c r="B113" s="6" t="s">
        <v>715</v>
      </c>
      <c r="C113" s="6" t="s">
        <v>716</v>
      </c>
      <c r="D113" s="6" t="s">
        <v>717</v>
      </c>
      <c r="E113" s="6" t="s">
        <v>14</v>
      </c>
      <c r="F113" s="4">
        <v>1</v>
      </c>
      <c r="G113" s="4">
        <v>37.69</v>
      </c>
      <c r="H113" s="7">
        <f t="shared" si="2"/>
        <v>8.9440136718749983</v>
      </c>
      <c r="I113" s="7">
        <f t="shared" si="3"/>
        <v>8.9440136718749983</v>
      </c>
      <c r="J113" s="6" t="s">
        <v>69</v>
      </c>
      <c r="K113" s="6" t="s">
        <v>16</v>
      </c>
    </row>
    <row r="114" spans="1:11" x14ac:dyDescent="0.2">
      <c r="A114" s="4">
        <v>112</v>
      </c>
      <c r="B114" s="6" t="s">
        <v>718</v>
      </c>
      <c r="C114" s="6" t="s">
        <v>719</v>
      </c>
      <c r="D114" s="6" t="s">
        <v>720</v>
      </c>
      <c r="E114" s="6" t="s">
        <v>14</v>
      </c>
      <c r="F114" s="4">
        <v>1</v>
      </c>
      <c r="G114" s="4">
        <v>0.13</v>
      </c>
      <c r="H114" s="7">
        <f t="shared" si="2"/>
        <v>3.0849609374999996E-2</v>
      </c>
      <c r="I114" s="7">
        <f t="shared" si="3"/>
        <v>3.0849609374999996E-2</v>
      </c>
      <c r="J114" s="6" t="s">
        <v>15</v>
      </c>
      <c r="K114" s="6" t="s">
        <v>16</v>
      </c>
    </row>
    <row r="115" spans="1:11" x14ac:dyDescent="0.2">
      <c r="A115" s="4">
        <v>113</v>
      </c>
      <c r="B115" s="6" t="s">
        <v>721</v>
      </c>
      <c r="C115" s="6" t="s">
        <v>722</v>
      </c>
      <c r="D115" s="6" t="s">
        <v>723</v>
      </c>
      <c r="E115" s="6" t="s">
        <v>14</v>
      </c>
      <c r="F115" s="4">
        <v>1</v>
      </c>
      <c r="G115" s="4">
        <v>0.13</v>
      </c>
      <c r="H115" s="7">
        <f t="shared" si="2"/>
        <v>3.0849609374999996E-2</v>
      </c>
      <c r="I115" s="7">
        <f t="shared" si="3"/>
        <v>3.0849609374999996E-2</v>
      </c>
      <c r="J115" s="6" t="s">
        <v>15</v>
      </c>
      <c r="K115" s="6" t="s">
        <v>16</v>
      </c>
    </row>
    <row r="116" spans="1:11" x14ac:dyDescent="0.2">
      <c r="A116" s="4">
        <v>114</v>
      </c>
      <c r="B116" s="6" t="s">
        <v>724</v>
      </c>
      <c r="C116" s="6" t="s">
        <v>725</v>
      </c>
      <c r="D116" s="6" t="s">
        <v>726</v>
      </c>
      <c r="E116" s="6" t="s">
        <v>14</v>
      </c>
      <c r="F116" s="4">
        <v>1</v>
      </c>
      <c r="G116" s="4">
        <v>0.13</v>
      </c>
      <c r="H116" s="7">
        <f t="shared" si="2"/>
        <v>3.0849609374999996E-2</v>
      </c>
      <c r="I116" s="7">
        <f t="shared" si="3"/>
        <v>3.0849609374999996E-2</v>
      </c>
      <c r="J116" s="6" t="s">
        <v>15</v>
      </c>
      <c r="K116" s="6" t="s">
        <v>16</v>
      </c>
    </row>
    <row r="117" spans="1:11" x14ac:dyDescent="0.2">
      <c r="A117" s="4">
        <v>115</v>
      </c>
      <c r="B117" s="6" t="s">
        <v>727</v>
      </c>
      <c r="C117" s="6" t="s">
        <v>728</v>
      </c>
      <c r="D117" s="6" t="s">
        <v>729</v>
      </c>
      <c r="E117" s="6" t="s">
        <v>14</v>
      </c>
      <c r="F117" s="4">
        <v>1</v>
      </c>
      <c r="G117" s="4">
        <v>33.58</v>
      </c>
      <c r="H117" s="7">
        <f t="shared" si="2"/>
        <v>7.9686914062499987</v>
      </c>
      <c r="I117" s="7">
        <f t="shared" si="3"/>
        <v>7.9686914062499987</v>
      </c>
      <c r="J117" s="6" t="s">
        <v>15</v>
      </c>
      <c r="K117" s="6" t="s">
        <v>16</v>
      </c>
    </row>
    <row r="118" spans="1:11" x14ac:dyDescent="0.2">
      <c r="A118" s="4">
        <v>116</v>
      </c>
      <c r="B118" s="6" t="s">
        <v>730</v>
      </c>
      <c r="C118" s="6" t="s">
        <v>731</v>
      </c>
      <c r="D118" s="6" t="s">
        <v>732</v>
      </c>
      <c r="E118" s="6" t="s">
        <v>14</v>
      </c>
      <c r="F118" s="4">
        <v>1</v>
      </c>
      <c r="G118" s="4">
        <v>33.58</v>
      </c>
      <c r="H118" s="7">
        <f t="shared" si="2"/>
        <v>7.9686914062499987</v>
      </c>
      <c r="I118" s="7">
        <f t="shared" si="3"/>
        <v>7.9686914062499987</v>
      </c>
      <c r="J118" s="6" t="s">
        <v>15</v>
      </c>
      <c r="K118" s="6" t="s">
        <v>16</v>
      </c>
    </row>
    <row r="119" spans="1:11" x14ac:dyDescent="0.2">
      <c r="A119" s="4">
        <v>117</v>
      </c>
      <c r="B119" s="6" t="s">
        <v>733</v>
      </c>
      <c r="C119" s="6" t="s">
        <v>734</v>
      </c>
      <c r="D119" s="6" t="s">
        <v>735</v>
      </c>
      <c r="E119" s="6" t="s">
        <v>14</v>
      </c>
      <c r="F119" s="4">
        <v>1</v>
      </c>
      <c r="G119" s="4">
        <v>33.58</v>
      </c>
      <c r="H119" s="7">
        <f t="shared" si="2"/>
        <v>7.9686914062499987</v>
      </c>
      <c r="I119" s="7">
        <f t="shared" si="3"/>
        <v>7.9686914062499987</v>
      </c>
      <c r="J119" s="6" t="s">
        <v>15</v>
      </c>
      <c r="K119" s="6" t="s">
        <v>16</v>
      </c>
    </row>
    <row r="120" spans="1:11" x14ac:dyDescent="0.2">
      <c r="A120" s="4">
        <v>118</v>
      </c>
      <c r="B120" s="6" t="s">
        <v>736</v>
      </c>
      <c r="C120" s="6" t="s">
        <v>737</v>
      </c>
      <c r="D120" s="6" t="s">
        <v>738</v>
      </c>
      <c r="E120" s="6" t="s">
        <v>14</v>
      </c>
      <c r="F120" s="4">
        <v>1</v>
      </c>
      <c r="G120" s="4">
        <v>30.26</v>
      </c>
      <c r="H120" s="7">
        <f t="shared" si="2"/>
        <v>7.1808398437500012</v>
      </c>
      <c r="I120" s="7">
        <f t="shared" si="3"/>
        <v>7.1808398437500012</v>
      </c>
      <c r="J120" s="6" t="s">
        <v>15</v>
      </c>
      <c r="K120" s="6" t="s">
        <v>16</v>
      </c>
    </row>
    <row r="121" spans="1:11" x14ac:dyDescent="0.2">
      <c r="A121" s="4">
        <v>119</v>
      </c>
      <c r="B121" s="6" t="s">
        <v>739</v>
      </c>
      <c r="C121" s="6" t="s">
        <v>740</v>
      </c>
      <c r="D121" s="6" t="s">
        <v>741</v>
      </c>
      <c r="E121" s="6" t="s">
        <v>14</v>
      </c>
      <c r="F121" s="4">
        <v>2</v>
      </c>
      <c r="G121" s="4">
        <v>47.88</v>
      </c>
      <c r="H121" s="7">
        <f t="shared" si="2"/>
        <v>11.362148437500002</v>
      </c>
      <c r="I121" s="7">
        <f t="shared" si="3"/>
        <v>22.724296875000004</v>
      </c>
      <c r="J121" s="6" t="s">
        <v>69</v>
      </c>
      <c r="K121" s="6" t="s">
        <v>16</v>
      </c>
    </row>
    <row r="122" spans="1:11" x14ac:dyDescent="0.2">
      <c r="A122" s="4">
        <v>120</v>
      </c>
      <c r="B122" s="6" t="s">
        <v>742</v>
      </c>
      <c r="C122" s="6" t="s">
        <v>743</v>
      </c>
      <c r="D122" s="6" t="s">
        <v>744</v>
      </c>
      <c r="E122" s="6" t="s">
        <v>14</v>
      </c>
      <c r="F122" s="4">
        <v>1</v>
      </c>
      <c r="G122" s="4">
        <v>47.88</v>
      </c>
      <c r="H122" s="7">
        <f t="shared" si="2"/>
        <v>11.362148437500002</v>
      </c>
      <c r="I122" s="7">
        <f t="shared" si="3"/>
        <v>11.362148437500002</v>
      </c>
      <c r="J122" s="6" t="s">
        <v>69</v>
      </c>
      <c r="K122" s="6" t="s">
        <v>16</v>
      </c>
    </row>
    <row r="123" spans="1:11" x14ac:dyDescent="0.2">
      <c r="A123" s="4">
        <v>121</v>
      </c>
      <c r="B123" s="6" t="s">
        <v>745</v>
      </c>
      <c r="C123" s="6" t="s">
        <v>746</v>
      </c>
      <c r="D123" s="6" t="s">
        <v>747</v>
      </c>
      <c r="E123" s="6" t="s">
        <v>14</v>
      </c>
      <c r="F123" s="4">
        <v>1</v>
      </c>
      <c r="G123" s="4">
        <v>30.26</v>
      </c>
      <c r="H123" s="7">
        <f t="shared" si="2"/>
        <v>7.1808398437500012</v>
      </c>
      <c r="I123" s="7">
        <f t="shared" si="3"/>
        <v>7.1808398437500012</v>
      </c>
      <c r="J123" s="6" t="s">
        <v>15</v>
      </c>
      <c r="K123" s="6" t="s">
        <v>16</v>
      </c>
    </row>
    <row r="124" spans="1:11" x14ac:dyDescent="0.2">
      <c r="A124" s="4">
        <v>122</v>
      </c>
      <c r="B124" s="6" t="s">
        <v>748</v>
      </c>
      <c r="C124" s="6" t="s">
        <v>749</v>
      </c>
      <c r="D124" s="6" t="s">
        <v>750</v>
      </c>
      <c r="E124" s="6" t="s">
        <v>14</v>
      </c>
      <c r="F124" s="4">
        <v>1</v>
      </c>
      <c r="G124" s="4">
        <v>36.340000000000003</v>
      </c>
      <c r="H124" s="7">
        <f t="shared" si="2"/>
        <v>8.6236523437500008</v>
      </c>
      <c r="I124" s="7">
        <f t="shared" si="3"/>
        <v>8.6236523437500008</v>
      </c>
      <c r="J124" s="6" t="s">
        <v>15</v>
      </c>
      <c r="K124" s="6" t="s">
        <v>16</v>
      </c>
    </row>
    <row r="125" spans="1:11" x14ac:dyDescent="0.2">
      <c r="A125" s="4">
        <v>123</v>
      </c>
      <c r="B125" s="6" t="s">
        <v>751</v>
      </c>
      <c r="C125" s="6" t="s">
        <v>752</v>
      </c>
      <c r="D125" s="6" t="s">
        <v>753</v>
      </c>
      <c r="E125" s="6" t="s">
        <v>14</v>
      </c>
      <c r="F125" s="4">
        <v>1</v>
      </c>
      <c r="G125" s="4">
        <v>36.340000000000003</v>
      </c>
      <c r="H125" s="7">
        <f t="shared" si="2"/>
        <v>8.6236523437500008</v>
      </c>
      <c r="I125" s="7">
        <f t="shared" si="3"/>
        <v>8.6236523437500008</v>
      </c>
      <c r="J125" s="6" t="s">
        <v>15</v>
      </c>
      <c r="K125" s="6" t="s">
        <v>16</v>
      </c>
    </row>
    <row r="126" spans="1:11" x14ac:dyDescent="0.2">
      <c r="A126" s="4">
        <v>124</v>
      </c>
      <c r="B126" s="6" t="s">
        <v>754</v>
      </c>
      <c r="C126" s="6" t="s">
        <v>755</v>
      </c>
      <c r="D126" s="6" t="s">
        <v>756</v>
      </c>
      <c r="E126" s="6" t="s">
        <v>14</v>
      </c>
      <c r="F126" s="4">
        <v>1</v>
      </c>
      <c r="G126" s="4">
        <v>36.369999999999997</v>
      </c>
      <c r="H126" s="7">
        <f t="shared" si="2"/>
        <v>8.6307714843749981</v>
      </c>
      <c r="I126" s="7">
        <f t="shared" si="3"/>
        <v>8.6307714843749981</v>
      </c>
      <c r="J126" s="6" t="s">
        <v>15</v>
      </c>
      <c r="K126" s="6" t="s">
        <v>16</v>
      </c>
    </row>
    <row r="127" spans="1:11" x14ac:dyDescent="0.2">
      <c r="A127" s="4">
        <v>125</v>
      </c>
      <c r="B127" s="6" t="s">
        <v>757</v>
      </c>
      <c r="C127" s="6" t="s">
        <v>758</v>
      </c>
      <c r="D127" s="6" t="s">
        <v>759</v>
      </c>
      <c r="E127" s="6" t="s">
        <v>14</v>
      </c>
      <c r="F127" s="4">
        <v>1</v>
      </c>
      <c r="G127" s="4">
        <v>35.130000000000003</v>
      </c>
      <c r="H127" s="7">
        <f t="shared" si="2"/>
        <v>8.3365136718750019</v>
      </c>
      <c r="I127" s="7">
        <f t="shared" si="3"/>
        <v>8.3365136718750019</v>
      </c>
      <c r="J127" s="6" t="s">
        <v>15</v>
      </c>
      <c r="K127" s="6" t="s">
        <v>16</v>
      </c>
    </row>
    <row r="128" spans="1:11" x14ac:dyDescent="0.2">
      <c r="A128" s="4">
        <v>126</v>
      </c>
      <c r="B128" s="6" t="s">
        <v>760</v>
      </c>
      <c r="C128" s="6" t="s">
        <v>761</v>
      </c>
      <c r="D128" s="6" t="s">
        <v>762</v>
      </c>
      <c r="E128" s="6" t="s">
        <v>14</v>
      </c>
      <c r="F128" s="4">
        <v>1</v>
      </c>
      <c r="G128" s="4">
        <v>34.51</v>
      </c>
      <c r="H128" s="7">
        <f t="shared" si="2"/>
        <v>8.1893847656250003</v>
      </c>
      <c r="I128" s="7">
        <f t="shared" si="3"/>
        <v>8.1893847656250003</v>
      </c>
      <c r="J128" s="6" t="s">
        <v>15</v>
      </c>
      <c r="K128" s="6" t="s">
        <v>16</v>
      </c>
    </row>
    <row r="129" spans="1:11" x14ac:dyDescent="0.2">
      <c r="A129" s="4">
        <v>127</v>
      </c>
      <c r="B129" s="6" t="s">
        <v>763</v>
      </c>
      <c r="C129" s="6" t="s">
        <v>764</v>
      </c>
      <c r="D129" s="6" t="s">
        <v>765</v>
      </c>
      <c r="E129" s="6" t="s">
        <v>14</v>
      </c>
      <c r="F129" s="4">
        <v>1</v>
      </c>
      <c r="G129" s="4">
        <v>47.88</v>
      </c>
      <c r="H129" s="7">
        <f t="shared" si="2"/>
        <v>11.362148437500002</v>
      </c>
      <c r="I129" s="7">
        <f t="shared" si="3"/>
        <v>11.362148437500002</v>
      </c>
      <c r="J129" s="6" t="s">
        <v>69</v>
      </c>
      <c r="K129" s="6" t="s">
        <v>16</v>
      </c>
    </row>
    <row r="130" spans="1:11" x14ac:dyDescent="0.2">
      <c r="A130" s="4">
        <v>128</v>
      </c>
      <c r="B130" s="6" t="s">
        <v>766</v>
      </c>
      <c r="C130" s="6" t="s">
        <v>767</v>
      </c>
      <c r="D130" s="6" t="s">
        <v>768</v>
      </c>
      <c r="E130" s="6" t="s">
        <v>14</v>
      </c>
      <c r="F130" s="4">
        <v>1</v>
      </c>
      <c r="G130" s="4">
        <v>47.88</v>
      </c>
      <c r="H130" s="7">
        <f t="shared" si="2"/>
        <v>11.362148437500002</v>
      </c>
      <c r="I130" s="7">
        <f t="shared" si="3"/>
        <v>11.362148437500002</v>
      </c>
      <c r="J130" s="6" t="s">
        <v>69</v>
      </c>
      <c r="K130" s="6" t="s">
        <v>16</v>
      </c>
    </row>
    <row r="131" spans="1:11" x14ac:dyDescent="0.2">
      <c r="A131" s="4">
        <v>129</v>
      </c>
      <c r="B131" s="6" t="s">
        <v>769</v>
      </c>
      <c r="C131" s="6" t="s">
        <v>770</v>
      </c>
      <c r="D131" s="6" t="s">
        <v>771</v>
      </c>
      <c r="E131" s="6" t="s">
        <v>14</v>
      </c>
      <c r="F131" s="4">
        <v>1</v>
      </c>
      <c r="G131" s="4">
        <v>33.31</v>
      </c>
      <c r="H131" s="7">
        <f t="shared" si="2"/>
        <v>7.9046191406250017</v>
      </c>
      <c r="I131" s="7">
        <f t="shared" si="3"/>
        <v>7.9046191406250017</v>
      </c>
      <c r="J131" s="6" t="s">
        <v>29</v>
      </c>
      <c r="K131" s="6" t="s">
        <v>16</v>
      </c>
    </row>
    <row r="132" spans="1:11" x14ac:dyDescent="0.2">
      <c r="A132" s="4"/>
      <c r="B132" s="6" t="s">
        <v>404</v>
      </c>
      <c r="C132" s="4"/>
      <c r="D132" s="4"/>
      <c r="E132" s="4"/>
      <c r="F132" s="4">
        <v>213</v>
      </c>
      <c r="G132" s="4"/>
      <c r="H132" s="4"/>
      <c r="I132" s="7">
        <f>SUM(I3:I131)</f>
        <v>1533.5245898437499</v>
      </c>
      <c r="J132" s="4"/>
      <c r="K132" s="4"/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BF2FBC-EF1C-7D4B-B811-128AA2451901}">
  <dimension ref="A1:K58"/>
  <sheetViews>
    <sheetView workbookViewId="0">
      <selection activeCell="H3" sqref="H3:H57"/>
    </sheetView>
  </sheetViews>
  <sheetFormatPr baseColWidth="10" defaultColWidth="8.83203125" defaultRowHeight="16" x14ac:dyDescent="0.2"/>
  <cols>
    <col min="1" max="1" width="9.5" style="5" bestFit="1" customWidth="1"/>
    <col min="2" max="2" width="21.5" style="5" bestFit="1" customWidth="1"/>
    <col min="3" max="3" width="55" style="5" bestFit="1" customWidth="1"/>
    <col min="4" max="4" width="14.1640625" style="5" bestFit="1" customWidth="1"/>
    <col min="5" max="5" width="13" style="5" bestFit="1" customWidth="1"/>
    <col min="6" max="6" width="7.5" style="5" bestFit="1" customWidth="1"/>
    <col min="7" max="7" width="15.5" style="5" bestFit="1" customWidth="1"/>
    <col min="8" max="8" width="15.5" style="5" customWidth="1"/>
    <col min="9" max="9" width="14.6640625" style="5" bestFit="1" customWidth="1"/>
    <col min="10" max="11" width="12.5" style="5" bestFit="1" customWidth="1"/>
    <col min="12" max="16384" width="8.83203125" style="5"/>
  </cols>
  <sheetData>
    <row r="1" spans="1:11" x14ac:dyDescent="0.2">
      <c r="A1" s="4"/>
      <c r="B1" s="4" t="s">
        <v>5190</v>
      </c>
      <c r="C1" s="4"/>
      <c r="D1" s="4"/>
      <c r="E1" s="4"/>
      <c r="F1" s="4"/>
      <c r="G1" s="4"/>
      <c r="H1" s="4"/>
      <c r="I1" s="4"/>
      <c r="J1" s="4"/>
      <c r="K1" s="4"/>
    </row>
    <row r="2" spans="1:11" x14ac:dyDescent="0.2">
      <c r="A2" s="4" t="s">
        <v>0</v>
      </c>
      <c r="B2" s="6" t="s">
        <v>1</v>
      </c>
      <c r="C2" s="6" t="s">
        <v>2</v>
      </c>
      <c r="D2" s="6" t="s">
        <v>3</v>
      </c>
      <c r="E2" s="6" t="s">
        <v>4</v>
      </c>
      <c r="F2" s="4" t="s">
        <v>5</v>
      </c>
      <c r="G2" s="7" t="s">
        <v>5210</v>
      </c>
      <c r="H2" s="7" t="s">
        <v>8</v>
      </c>
      <c r="I2" s="4" t="s">
        <v>7</v>
      </c>
      <c r="J2" s="6" t="s">
        <v>9</v>
      </c>
      <c r="K2" s="6" t="s">
        <v>10</v>
      </c>
    </row>
    <row r="3" spans="1:11" x14ac:dyDescent="0.2">
      <c r="A3" s="4">
        <v>1</v>
      </c>
      <c r="B3" s="6" t="s">
        <v>5023</v>
      </c>
      <c r="C3" s="6" t="s">
        <v>5024</v>
      </c>
      <c r="D3" s="6" t="s">
        <v>5025</v>
      </c>
      <c r="E3" s="6" t="s">
        <v>14</v>
      </c>
      <c r="F3" s="4">
        <v>3</v>
      </c>
      <c r="G3" s="4">
        <v>39.42</v>
      </c>
      <c r="H3" s="7">
        <f>G3*0.75*0.75*0.75*0.75*0.75</f>
        <v>9.3545507812500013</v>
      </c>
      <c r="I3" s="7">
        <f>F3*H3</f>
        <v>28.063652343750004</v>
      </c>
      <c r="J3" s="6" t="s">
        <v>29</v>
      </c>
      <c r="K3" s="6" t="s">
        <v>16</v>
      </c>
    </row>
    <row r="4" spans="1:11" x14ac:dyDescent="0.2">
      <c r="A4" s="4">
        <v>2</v>
      </c>
      <c r="B4" s="6" t="s">
        <v>5026</v>
      </c>
      <c r="C4" s="6" t="s">
        <v>5027</v>
      </c>
      <c r="D4" s="6" t="s">
        <v>5028</v>
      </c>
      <c r="E4" s="6" t="s">
        <v>14</v>
      </c>
      <c r="F4" s="4">
        <v>1</v>
      </c>
      <c r="G4" s="4">
        <v>0.13</v>
      </c>
      <c r="H4" s="7">
        <f t="shared" ref="H4:H57" si="0">G4*0.75*0.75*0.75*0.75*0.75</f>
        <v>3.0849609374999996E-2</v>
      </c>
      <c r="I4" s="7">
        <f t="shared" ref="I4:I57" si="1">F4*H4</f>
        <v>3.0849609374999996E-2</v>
      </c>
      <c r="J4" s="6" t="s">
        <v>29</v>
      </c>
      <c r="K4" s="6" t="s">
        <v>16</v>
      </c>
    </row>
    <row r="5" spans="1:11" x14ac:dyDescent="0.2">
      <c r="A5" s="4">
        <v>3</v>
      </c>
      <c r="B5" s="6" t="s">
        <v>5029</v>
      </c>
      <c r="C5" s="6" t="s">
        <v>5030</v>
      </c>
      <c r="D5" s="6" t="s">
        <v>5031</v>
      </c>
      <c r="E5" s="6" t="s">
        <v>14</v>
      </c>
      <c r="F5" s="4">
        <v>1</v>
      </c>
      <c r="G5" s="4">
        <v>0.13</v>
      </c>
      <c r="H5" s="7">
        <f t="shared" si="0"/>
        <v>3.0849609374999996E-2</v>
      </c>
      <c r="I5" s="7">
        <f t="shared" si="1"/>
        <v>3.0849609374999996E-2</v>
      </c>
      <c r="J5" s="6" t="s">
        <v>29</v>
      </c>
      <c r="K5" s="6" t="s">
        <v>16</v>
      </c>
    </row>
    <row r="6" spans="1:11" x14ac:dyDescent="0.2">
      <c r="A6" s="4">
        <v>4</v>
      </c>
      <c r="B6" s="6" t="s">
        <v>5032</v>
      </c>
      <c r="C6" s="6" t="s">
        <v>5033</v>
      </c>
      <c r="D6" s="6" t="s">
        <v>5034</v>
      </c>
      <c r="E6" s="6" t="s">
        <v>14</v>
      </c>
      <c r="F6" s="4">
        <v>1</v>
      </c>
      <c r="G6" s="4">
        <v>0.13</v>
      </c>
      <c r="H6" s="7">
        <f t="shared" si="0"/>
        <v>3.0849609374999996E-2</v>
      </c>
      <c r="I6" s="7">
        <f t="shared" si="1"/>
        <v>3.0849609374999996E-2</v>
      </c>
      <c r="J6" s="6" t="s">
        <v>29</v>
      </c>
      <c r="K6" s="6" t="s">
        <v>16</v>
      </c>
    </row>
    <row r="7" spans="1:11" x14ac:dyDescent="0.2">
      <c r="A7" s="4">
        <v>5</v>
      </c>
      <c r="B7" s="6" t="s">
        <v>5035</v>
      </c>
      <c r="C7" s="6" t="s">
        <v>5036</v>
      </c>
      <c r="D7" s="6" t="s">
        <v>5037</v>
      </c>
      <c r="E7" s="6" t="s">
        <v>14</v>
      </c>
      <c r="F7" s="4">
        <v>4</v>
      </c>
      <c r="G7" s="4">
        <v>35.17</v>
      </c>
      <c r="H7" s="7">
        <f t="shared" si="0"/>
        <v>8.3460058593750013</v>
      </c>
      <c r="I7" s="7">
        <f t="shared" si="1"/>
        <v>33.384023437500005</v>
      </c>
      <c r="J7" s="6" t="s">
        <v>29</v>
      </c>
      <c r="K7" s="6" t="s">
        <v>16</v>
      </c>
    </row>
    <row r="8" spans="1:11" x14ac:dyDescent="0.2">
      <c r="A8" s="4">
        <v>6</v>
      </c>
      <c r="B8" s="6" t="s">
        <v>1087</v>
      </c>
      <c r="C8" s="6" t="s">
        <v>1088</v>
      </c>
      <c r="D8" s="6" t="s">
        <v>1089</v>
      </c>
      <c r="E8" s="6" t="s">
        <v>14</v>
      </c>
      <c r="F8" s="4">
        <v>1</v>
      </c>
      <c r="G8" s="4">
        <v>0.13</v>
      </c>
      <c r="H8" s="7">
        <f t="shared" si="0"/>
        <v>3.0849609374999996E-2</v>
      </c>
      <c r="I8" s="7">
        <f t="shared" si="1"/>
        <v>3.0849609374999996E-2</v>
      </c>
      <c r="J8" s="6" t="s">
        <v>29</v>
      </c>
      <c r="K8" s="6" t="s">
        <v>16</v>
      </c>
    </row>
    <row r="9" spans="1:11" x14ac:dyDescent="0.2">
      <c r="A9" s="4">
        <v>7</v>
      </c>
      <c r="B9" s="6" t="s">
        <v>5038</v>
      </c>
      <c r="C9" s="6" t="s">
        <v>5039</v>
      </c>
      <c r="D9" s="6" t="s">
        <v>5040</v>
      </c>
      <c r="E9" s="6" t="s">
        <v>14</v>
      </c>
      <c r="F9" s="4">
        <v>2</v>
      </c>
      <c r="G9" s="4">
        <v>0.13</v>
      </c>
      <c r="H9" s="7">
        <f t="shared" si="0"/>
        <v>3.0849609374999996E-2</v>
      </c>
      <c r="I9" s="7">
        <f t="shared" si="1"/>
        <v>6.1699218749999993E-2</v>
      </c>
      <c r="J9" s="6" t="s">
        <v>29</v>
      </c>
      <c r="K9" s="6" t="s">
        <v>16</v>
      </c>
    </row>
    <row r="10" spans="1:11" x14ac:dyDescent="0.2">
      <c r="A10" s="4">
        <v>8</v>
      </c>
      <c r="B10" s="6" t="s">
        <v>1084</v>
      </c>
      <c r="C10" s="6" t="s">
        <v>1085</v>
      </c>
      <c r="D10" s="6" t="s">
        <v>1086</v>
      </c>
      <c r="E10" s="6" t="s">
        <v>14</v>
      </c>
      <c r="F10" s="4">
        <v>1</v>
      </c>
      <c r="G10" s="4">
        <v>0.13</v>
      </c>
      <c r="H10" s="7">
        <f t="shared" si="0"/>
        <v>3.0849609374999996E-2</v>
      </c>
      <c r="I10" s="7">
        <f t="shared" si="1"/>
        <v>3.0849609374999996E-2</v>
      </c>
      <c r="J10" s="6" t="s">
        <v>29</v>
      </c>
      <c r="K10" s="6" t="s">
        <v>16</v>
      </c>
    </row>
    <row r="11" spans="1:11" x14ac:dyDescent="0.2">
      <c r="A11" s="4">
        <v>9</v>
      </c>
      <c r="B11" s="6" t="s">
        <v>5041</v>
      </c>
      <c r="C11" s="6" t="s">
        <v>5042</v>
      </c>
      <c r="D11" s="6" t="s">
        <v>5043</v>
      </c>
      <c r="E11" s="6" t="s">
        <v>14</v>
      </c>
      <c r="F11" s="4">
        <v>5</v>
      </c>
      <c r="G11" s="4">
        <v>0.13</v>
      </c>
      <c r="H11" s="7">
        <f t="shared" si="0"/>
        <v>3.0849609374999996E-2</v>
      </c>
      <c r="I11" s="7">
        <f t="shared" si="1"/>
        <v>0.15424804687499999</v>
      </c>
      <c r="J11" s="6" t="s">
        <v>29</v>
      </c>
      <c r="K11" s="6" t="s">
        <v>498</v>
      </c>
    </row>
    <row r="12" spans="1:11" x14ac:dyDescent="0.2">
      <c r="A12" s="4">
        <v>10</v>
      </c>
      <c r="B12" s="6" t="s">
        <v>5044</v>
      </c>
      <c r="C12" s="6" t="s">
        <v>5045</v>
      </c>
      <c r="D12" s="6" t="s">
        <v>5046</v>
      </c>
      <c r="E12" s="6" t="s">
        <v>14</v>
      </c>
      <c r="F12" s="4">
        <v>1</v>
      </c>
      <c r="G12" s="4">
        <v>0.13</v>
      </c>
      <c r="H12" s="7">
        <f t="shared" si="0"/>
        <v>3.0849609374999996E-2</v>
      </c>
      <c r="I12" s="7">
        <f t="shared" si="1"/>
        <v>3.0849609374999996E-2</v>
      </c>
      <c r="J12" s="6" t="s">
        <v>29</v>
      </c>
      <c r="K12" s="6" t="s">
        <v>16</v>
      </c>
    </row>
    <row r="13" spans="1:11" x14ac:dyDescent="0.2">
      <c r="A13" s="4">
        <v>11</v>
      </c>
      <c r="B13" s="6" t="s">
        <v>1151</v>
      </c>
      <c r="C13" s="6" t="s">
        <v>1152</v>
      </c>
      <c r="D13" s="6" t="s">
        <v>1153</v>
      </c>
      <c r="E13" s="6" t="s">
        <v>14</v>
      </c>
      <c r="F13" s="4">
        <v>1</v>
      </c>
      <c r="G13" s="4">
        <v>0.13</v>
      </c>
      <c r="H13" s="7">
        <f t="shared" si="0"/>
        <v>3.0849609374999996E-2</v>
      </c>
      <c r="I13" s="7">
        <f t="shared" si="1"/>
        <v>3.0849609374999996E-2</v>
      </c>
      <c r="J13" s="6" t="s">
        <v>29</v>
      </c>
      <c r="K13" s="6" t="s">
        <v>16</v>
      </c>
    </row>
    <row r="14" spans="1:11" x14ac:dyDescent="0.2">
      <c r="A14" s="4">
        <v>12</v>
      </c>
      <c r="B14" s="6" t="s">
        <v>5047</v>
      </c>
      <c r="C14" s="6" t="s">
        <v>5048</v>
      </c>
      <c r="D14" s="6" t="s">
        <v>5049</v>
      </c>
      <c r="E14" s="6" t="s">
        <v>14</v>
      </c>
      <c r="F14" s="4">
        <v>1</v>
      </c>
      <c r="G14" s="4">
        <v>0.13</v>
      </c>
      <c r="H14" s="7">
        <f t="shared" si="0"/>
        <v>3.0849609374999996E-2</v>
      </c>
      <c r="I14" s="7">
        <f t="shared" si="1"/>
        <v>3.0849609374999996E-2</v>
      </c>
      <c r="J14" s="6" t="s">
        <v>29</v>
      </c>
      <c r="K14" s="6" t="s">
        <v>498</v>
      </c>
    </row>
    <row r="15" spans="1:11" x14ac:dyDescent="0.2">
      <c r="A15" s="4">
        <v>13</v>
      </c>
      <c r="B15" s="6" t="s">
        <v>5050</v>
      </c>
      <c r="C15" s="6" t="s">
        <v>5051</v>
      </c>
      <c r="D15" s="6" t="s">
        <v>5052</v>
      </c>
      <c r="E15" s="6" t="s">
        <v>14</v>
      </c>
      <c r="F15" s="4">
        <v>5</v>
      </c>
      <c r="G15" s="4">
        <v>0.13</v>
      </c>
      <c r="H15" s="7">
        <f t="shared" si="0"/>
        <v>3.0849609374999996E-2</v>
      </c>
      <c r="I15" s="7">
        <f t="shared" si="1"/>
        <v>0.15424804687499999</v>
      </c>
      <c r="J15" s="6" t="s">
        <v>29</v>
      </c>
      <c r="K15" s="6" t="s">
        <v>3645</v>
      </c>
    </row>
    <row r="16" spans="1:11" x14ac:dyDescent="0.2">
      <c r="A16" s="4">
        <v>14</v>
      </c>
      <c r="B16" s="6" t="s">
        <v>5053</v>
      </c>
      <c r="C16" s="6" t="s">
        <v>5054</v>
      </c>
      <c r="D16" s="6" t="s">
        <v>5055</v>
      </c>
      <c r="E16" s="6" t="s">
        <v>14</v>
      </c>
      <c r="F16" s="4">
        <v>2</v>
      </c>
      <c r="G16" s="4">
        <v>0.13</v>
      </c>
      <c r="H16" s="7">
        <f t="shared" si="0"/>
        <v>3.0849609374999996E-2</v>
      </c>
      <c r="I16" s="7">
        <f t="shared" si="1"/>
        <v>6.1699218749999993E-2</v>
      </c>
      <c r="J16" s="6" t="s">
        <v>29</v>
      </c>
      <c r="K16" s="6" t="s">
        <v>16</v>
      </c>
    </row>
    <row r="17" spans="1:11" x14ac:dyDescent="0.2">
      <c r="A17" s="4">
        <v>15</v>
      </c>
      <c r="B17" s="6" t="s">
        <v>5056</v>
      </c>
      <c r="C17" s="6" t="s">
        <v>5057</v>
      </c>
      <c r="D17" s="6" t="s">
        <v>5058</v>
      </c>
      <c r="E17" s="6" t="s">
        <v>14</v>
      </c>
      <c r="F17" s="4">
        <v>2</v>
      </c>
      <c r="G17" s="4">
        <v>35.17</v>
      </c>
      <c r="H17" s="7">
        <f t="shared" si="0"/>
        <v>8.3460058593750013</v>
      </c>
      <c r="I17" s="7">
        <f t="shared" si="1"/>
        <v>16.692011718750003</v>
      </c>
      <c r="J17" s="6" t="s">
        <v>29</v>
      </c>
      <c r="K17" s="6" t="s">
        <v>16</v>
      </c>
    </row>
    <row r="18" spans="1:11" x14ac:dyDescent="0.2">
      <c r="A18" s="4">
        <v>16</v>
      </c>
      <c r="B18" s="6" t="s">
        <v>5059</v>
      </c>
      <c r="C18" s="6" t="s">
        <v>5060</v>
      </c>
      <c r="D18" s="6" t="s">
        <v>5061</v>
      </c>
      <c r="E18" s="6" t="s">
        <v>14</v>
      </c>
      <c r="F18" s="4">
        <v>1</v>
      </c>
      <c r="G18" s="4">
        <v>33.31</v>
      </c>
      <c r="H18" s="7">
        <f t="shared" si="0"/>
        <v>7.9046191406250017</v>
      </c>
      <c r="I18" s="7">
        <f t="shared" si="1"/>
        <v>7.9046191406250017</v>
      </c>
      <c r="J18" s="6" t="s">
        <v>29</v>
      </c>
      <c r="K18" s="6" t="s">
        <v>16</v>
      </c>
    </row>
    <row r="19" spans="1:11" x14ac:dyDescent="0.2">
      <c r="A19" s="4">
        <v>17</v>
      </c>
      <c r="B19" s="6" t="s">
        <v>5062</v>
      </c>
      <c r="C19" s="6" t="s">
        <v>5063</v>
      </c>
      <c r="D19" s="6" t="s">
        <v>5064</v>
      </c>
      <c r="E19" s="6" t="s">
        <v>14</v>
      </c>
      <c r="F19" s="4">
        <v>2</v>
      </c>
      <c r="G19" s="4">
        <v>35.17</v>
      </c>
      <c r="H19" s="7">
        <f t="shared" si="0"/>
        <v>8.3460058593750013</v>
      </c>
      <c r="I19" s="7">
        <f t="shared" si="1"/>
        <v>16.692011718750003</v>
      </c>
      <c r="J19" s="6" t="s">
        <v>29</v>
      </c>
      <c r="K19" s="6" t="s">
        <v>16</v>
      </c>
    </row>
    <row r="20" spans="1:11" x14ac:dyDescent="0.2">
      <c r="A20" s="4">
        <v>18</v>
      </c>
      <c r="B20" s="6" t="s">
        <v>5065</v>
      </c>
      <c r="C20" s="6" t="s">
        <v>5066</v>
      </c>
      <c r="D20" s="6" t="s">
        <v>5067</v>
      </c>
      <c r="E20" s="6" t="s">
        <v>14</v>
      </c>
      <c r="F20" s="4">
        <v>1</v>
      </c>
      <c r="G20" s="4">
        <v>35.17</v>
      </c>
      <c r="H20" s="7">
        <f t="shared" si="0"/>
        <v>8.3460058593750013</v>
      </c>
      <c r="I20" s="7">
        <f t="shared" si="1"/>
        <v>8.3460058593750013</v>
      </c>
      <c r="J20" s="6" t="s">
        <v>29</v>
      </c>
      <c r="K20" s="6" t="s">
        <v>16</v>
      </c>
    </row>
    <row r="21" spans="1:11" x14ac:dyDescent="0.2">
      <c r="A21" s="4">
        <v>19</v>
      </c>
      <c r="B21" s="6" t="s">
        <v>5068</v>
      </c>
      <c r="C21" s="6" t="s">
        <v>5069</v>
      </c>
      <c r="D21" s="6" t="s">
        <v>5070</v>
      </c>
      <c r="E21" s="6" t="s">
        <v>14</v>
      </c>
      <c r="F21" s="4">
        <v>2</v>
      </c>
      <c r="G21" s="4">
        <v>35.17</v>
      </c>
      <c r="H21" s="7">
        <f t="shared" si="0"/>
        <v>8.3460058593750013</v>
      </c>
      <c r="I21" s="7">
        <f t="shared" si="1"/>
        <v>16.692011718750003</v>
      </c>
      <c r="J21" s="6" t="s">
        <v>29</v>
      </c>
      <c r="K21" s="6" t="s">
        <v>16</v>
      </c>
    </row>
    <row r="22" spans="1:11" x14ac:dyDescent="0.2">
      <c r="A22" s="4">
        <v>20</v>
      </c>
      <c r="B22" s="6" t="s">
        <v>5071</v>
      </c>
      <c r="C22" s="6" t="s">
        <v>5072</v>
      </c>
      <c r="D22" s="6" t="s">
        <v>5073</v>
      </c>
      <c r="E22" s="6" t="s">
        <v>14</v>
      </c>
      <c r="F22" s="4">
        <v>1</v>
      </c>
      <c r="G22" s="4">
        <v>35.17</v>
      </c>
      <c r="H22" s="7">
        <f t="shared" si="0"/>
        <v>8.3460058593750013</v>
      </c>
      <c r="I22" s="7">
        <f t="shared" si="1"/>
        <v>8.3460058593750013</v>
      </c>
      <c r="J22" s="6" t="s">
        <v>29</v>
      </c>
      <c r="K22" s="6" t="s">
        <v>16</v>
      </c>
    </row>
    <row r="23" spans="1:11" x14ac:dyDescent="0.2">
      <c r="A23" s="4">
        <v>21</v>
      </c>
      <c r="B23" s="6" t="s">
        <v>5074</v>
      </c>
      <c r="C23" s="6" t="s">
        <v>5075</v>
      </c>
      <c r="D23" s="6" t="s">
        <v>5076</v>
      </c>
      <c r="E23" s="6" t="s">
        <v>14</v>
      </c>
      <c r="F23" s="4">
        <v>3</v>
      </c>
      <c r="G23" s="4">
        <v>0.13</v>
      </c>
      <c r="H23" s="7">
        <f t="shared" si="0"/>
        <v>3.0849609374999996E-2</v>
      </c>
      <c r="I23" s="7">
        <f t="shared" si="1"/>
        <v>9.2548828124999982E-2</v>
      </c>
      <c r="J23" s="6" t="s">
        <v>29</v>
      </c>
      <c r="K23" s="6" t="s">
        <v>498</v>
      </c>
    </row>
    <row r="24" spans="1:11" x14ac:dyDescent="0.2">
      <c r="A24" s="4">
        <v>22</v>
      </c>
      <c r="B24" s="6" t="s">
        <v>5077</v>
      </c>
      <c r="C24" s="6" t="s">
        <v>5078</v>
      </c>
      <c r="D24" s="6" t="s">
        <v>5079</v>
      </c>
      <c r="E24" s="6" t="s">
        <v>14</v>
      </c>
      <c r="F24" s="4">
        <v>4</v>
      </c>
      <c r="G24" s="4">
        <v>0.13</v>
      </c>
      <c r="H24" s="7">
        <f t="shared" si="0"/>
        <v>3.0849609374999996E-2</v>
      </c>
      <c r="I24" s="7">
        <f t="shared" si="1"/>
        <v>0.12339843749999999</v>
      </c>
      <c r="J24" s="6" t="s">
        <v>29</v>
      </c>
      <c r="K24" s="6" t="s">
        <v>498</v>
      </c>
    </row>
    <row r="25" spans="1:11" x14ac:dyDescent="0.2">
      <c r="A25" s="4">
        <v>23</v>
      </c>
      <c r="B25" s="6" t="s">
        <v>5080</v>
      </c>
      <c r="C25" s="6" t="s">
        <v>5081</v>
      </c>
      <c r="D25" s="6" t="s">
        <v>5082</v>
      </c>
      <c r="E25" s="6" t="s">
        <v>14</v>
      </c>
      <c r="F25" s="4">
        <v>5</v>
      </c>
      <c r="G25" s="4">
        <v>32.119999999999997</v>
      </c>
      <c r="H25" s="7">
        <f t="shared" si="0"/>
        <v>7.6222265624999981</v>
      </c>
      <c r="I25" s="7">
        <f t="shared" si="1"/>
        <v>38.111132812499989</v>
      </c>
      <c r="J25" s="6" t="s">
        <v>29</v>
      </c>
      <c r="K25" s="6" t="s">
        <v>16</v>
      </c>
    </row>
    <row r="26" spans="1:11" x14ac:dyDescent="0.2">
      <c r="A26" s="4">
        <v>24</v>
      </c>
      <c r="B26" s="6" t="s">
        <v>5083</v>
      </c>
      <c r="C26" s="6" t="s">
        <v>5084</v>
      </c>
      <c r="D26" s="6" t="s">
        <v>5085</v>
      </c>
      <c r="E26" s="6" t="s">
        <v>14</v>
      </c>
      <c r="F26" s="4">
        <v>1</v>
      </c>
      <c r="G26" s="4">
        <v>0.13</v>
      </c>
      <c r="H26" s="7">
        <f t="shared" si="0"/>
        <v>3.0849609374999996E-2</v>
      </c>
      <c r="I26" s="7">
        <f t="shared" si="1"/>
        <v>3.0849609374999996E-2</v>
      </c>
      <c r="J26" s="6" t="s">
        <v>29</v>
      </c>
      <c r="K26" s="6" t="s">
        <v>16</v>
      </c>
    </row>
    <row r="27" spans="1:11" x14ac:dyDescent="0.2">
      <c r="A27" s="4">
        <v>25</v>
      </c>
      <c r="B27" s="6" t="s">
        <v>5086</v>
      </c>
      <c r="C27" s="6" t="s">
        <v>5087</v>
      </c>
      <c r="D27" s="6" t="s">
        <v>5088</v>
      </c>
      <c r="E27" s="6" t="s">
        <v>14</v>
      </c>
      <c r="F27" s="4">
        <v>1</v>
      </c>
      <c r="G27" s="4">
        <v>0.13</v>
      </c>
      <c r="H27" s="7">
        <f t="shared" si="0"/>
        <v>3.0849609374999996E-2</v>
      </c>
      <c r="I27" s="7">
        <f t="shared" si="1"/>
        <v>3.0849609374999996E-2</v>
      </c>
      <c r="J27" s="6" t="s">
        <v>29</v>
      </c>
      <c r="K27" s="6" t="s">
        <v>16</v>
      </c>
    </row>
    <row r="28" spans="1:11" x14ac:dyDescent="0.2">
      <c r="A28" s="4">
        <v>26</v>
      </c>
      <c r="B28" s="6" t="s">
        <v>5089</v>
      </c>
      <c r="C28" s="6" t="s">
        <v>5090</v>
      </c>
      <c r="D28" s="6" t="s">
        <v>5091</v>
      </c>
      <c r="E28" s="6" t="s">
        <v>14</v>
      </c>
      <c r="F28" s="4">
        <v>2</v>
      </c>
      <c r="G28" s="4">
        <v>35.17</v>
      </c>
      <c r="H28" s="7">
        <f t="shared" si="0"/>
        <v>8.3460058593750013</v>
      </c>
      <c r="I28" s="7">
        <f t="shared" si="1"/>
        <v>16.692011718750003</v>
      </c>
      <c r="J28" s="6" t="s">
        <v>29</v>
      </c>
      <c r="K28" s="6" t="s">
        <v>16</v>
      </c>
    </row>
    <row r="29" spans="1:11" x14ac:dyDescent="0.2">
      <c r="A29" s="4">
        <v>27</v>
      </c>
      <c r="B29" s="6" t="s">
        <v>5092</v>
      </c>
      <c r="C29" s="6" t="s">
        <v>5093</v>
      </c>
      <c r="D29" s="6" t="s">
        <v>5094</v>
      </c>
      <c r="E29" s="6" t="s">
        <v>14</v>
      </c>
      <c r="F29" s="4">
        <v>5</v>
      </c>
      <c r="G29" s="4">
        <v>41.14</v>
      </c>
      <c r="H29" s="7">
        <f t="shared" si="0"/>
        <v>9.7627148437500004</v>
      </c>
      <c r="I29" s="7">
        <f t="shared" si="1"/>
        <v>48.813574218750006</v>
      </c>
      <c r="J29" s="6" t="s">
        <v>69</v>
      </c>
      <c r="K29" s="6" t="s">
        <v>16</v>
      </c>
    </row>
    <row r="30" spans="1:11" x14ac:dyDescent="0.2">
      <c r="A30" s="4">
        <v>28</v>
      </c>
      <c r="B30" s="6" t="s">
        <v>5095</v>
      </c>
      <c r="C30" s="6" t="s">
        <v>5096</v>
      </c>
      <c r="D30" s="6" t="s">
        <v>5097</v>
      </c>
      <c r="E30" s="6" t="s">
        <v>14</v>
      </c>
      <c r="F30" s="4">
        <v>1</v>
      </c>
      <c r="G30" s="4">
        <v>0.13</v>
      </c>
      <c r="H30" s="7">
        <f t="shared" si="0"/>
        <v>3.0849609374999996E-2</v>
      </c>
      <c r="I30" s="7">
        <f t="shared" si="1"/>
        <v>3.0849609374999996E-2</v>
      </c>
      <c r="J30" s="6" t="s">
        <v>29</v>
      </c>
      <c r="K30" s="6" t="s">
        <v>16</v>
      </c>
    </row>
    <row r="31" spans="1:11" x14ac:dyDescent="0.2">
      <c r="A31" s="4">
        <v>29</v>
      </c>
      <c r="B31" s="6" t="s">
        <v>5098</v>
      </c>
      <c r="C31" s="6" t="s">
        <v>5099</v>
      </c>
      <c r="D31" s="6" t="s">
        <v>5100</v>
      </c>
      <c r="E31" s="6" t="s">
        <v>14</v>
      </c>
      <c r="F31" s="4">
        <v>1</v>
      </c>
      <c r="G31" s="4">
        <v>0.13</v>
      </c>
      <c r="H31" s="7">
        <f t="shared" si="0"/>
        <v>3.0849609374999996E-2</v>
      </c>
      <c r="I31" s="7">
        <f t="shared" si="1"/>
        <v>3.0849609374999996E-2</v>
      </c>
      <c r="J31" s="6" t="s">
        <v>29</v>
      </c>
      <c r="K31" s="6" t="s">
        <v>16</v>
      </c>
    </row>
    <row r="32" spans="1:11" x14ac:dyDescent="0.2">
      <c r="A32" s="4">
        <v>30</v>
      </c>
      <c r="B32" s="6" t="s">
        <v>5101</v>
      </c>
      <c r="C32" s="6" t="s">
        <v>5102</v>
      </c>
      <c r="D32" s="6" t="s">
        <v>5103</v>
      </c>
      <c r="E32" s="6" t="s">
        <v>14</v>
      </c>
      <c r="F32" s="4">
        <v>1</v>
      </c>
      <c r="G32" s="4">
        <v>0.13</v>
      </c>
      <c r="H32" s="7">
        <f t="shared" si="0"/>
        <v>3.0849609374999996E-2</v>
      </c>
      <c r="I32" s="7">
        <f t="shared" si="1"/>
        <v>3.0849609374999996E-2</v>
      </c>
      <c r="J32" s="6" t="s">
        <v>29</v>
      </c>
      <c r="K32" s="6" t="s">
        <v>16</v>
      </c>
    </row>
    <row r="33" spans="1:11" x14ac:dyDescent="0.2">
      <c r="A33" s="4">
        <v>31</v>
      </c>
      <c r="B33" s="6" t="s">
        <v>5104</v>
      </c>
      <c r="C33" s="6" t="s">
        <v>5105</v>
      </c>
      <c r="D33" s="6" t="s">
        <v>5106</v>
      </c>
      <c r="E33" s="6" t="s">
        <v>14</v>
      </c>
      <c r="F33" s="4">
        <v>1</v>
      </c>
      <c r="G33" s="4">
        <v>0.13</v>
      </c>
      <c r="H33" s="7">
        <f t="shared" si="0"/>
        <v>3.0849609374999996E-2</v>
      </c>
      <c r="I33" s="7">
        <f t="shared" si="1"/>
        <v>3.0849609374999996E-2</v>
      </c>
      <c r="J33" s="6" t="s">
        <v>29</v>
      </c>
      <c r="K33" s="6" t="s">
        <v>16</v>
      </c>
    </row>
    <row r="34" spans="1:11" x14ac:dyDescent="0.2">
      <c r="A34" s="4">
        <v>32</v>
      </c>
      <c r="B34" s="6" t="s">
        <v>5107</v>
      </c>
      <c r="C34" s="6" t="s">
        <v>5108</v>
      </c>
      <c r="D34" s="6" t="s">
        <v>5109</v>
      </c>
      <c r="E34" s="6" t="s">
        <v>14</v>
      </c>
      <c r="F34" s="4">
        <v>1</v>
      </c>
      <c r="G34" s="4">
        <v>30.26</v>
      </c>
      <c r="H34" s="7">
        <f t="shared" si="0"/>
        <v>7.1808398437500012</v>
      </c>
      <c r="I34" s="7">
        <f t="shared" si="1"/>
        <v>7.1808398437500012</v>
      </c>
      <c r="J34" s="6" t="s">
        <v>29</v>
      </c>
      <c r="K34" s="6" t="s">
        <v>16</v>
      </c>
    </row>
    <row r="35" spans="1:11" x14ac:dyDescent="0.2">
      <c r="A35" s="4">
        <v>33</v>
      </c>
      <c r="B35" s="6" t="s">
        <v>5110</v>
      </c>
      <c r="C35" s="6" t="s">
        <v>5111</v>
      </c>
      <c r="D35" s="6" t="s">
        <v>5112</v>
      </c>
      <c r="E35" s="6" t="s">
        <v>14</v>
      </c>
      <c r="F35" s="4">
        <v>1</v>
      </c>
      <c r="G35" s="4">
        <v>32.119999999999997</v>
      </c>
      <c r="H35" s="7">
        <f t="shared" si="0"/>
        <v>7.6222265624999981</v>
      </c>
      <c r="I35" s="7">
        <f t="shared" si="1"/>
        <v>7.6222265624999981</v>
      </c>
      <c r="J35" s="6" t="s">
        <v>29</v>
      </c>
      <c r="K35" s="6" t="s">
        <v>16</v>
      </c>
    </row>
    <row r="36" spans="1:11" x14ac:dyDescent="0.2">
      <c r="A36" s="4">
        <v>34</v>
      </c>
      <c r="B36" s="6" t="s">
        <v>5113</v>
      </c>
      <c r="C36" s="6" t="s">
        <v>5114</v>
      </c>
      <c r="D36" s="6" t="s">
        <v>5115</v>
      </c>
      <c r="E36" s="6" t="s">
        <v>14</v>
      </c>
      <c r="F36" s="4">
        <v>1</v>
      </c>
      <c r="G36" s="4">
        <v>59.99</v>
      </c>
      <c r="H36" s="7">
        <f t="shared" si="0"/>
        <v>14.235908203125001</v>
      </c>
      <c r="I36" s="7">
        <f t="shared" si="1"/>
        <v>14.235908203125001</v>
      </c>
      <c r="J36" s="6" t="s">
        <v>29</v>
      </c>
      <c r="K36" s="6" t="s">
        <v>3645</v>
      </c>
    </row>
    <row r="37" spans="1:11" x14ac:dyDescent="0.2">
      <c r="A37" s="4">
        <v>35</v>
      </c>
      <c r="B37" s="6" t="s">
        <v>5116</v>
      </c>
      <c r="C37" s="6" t="s">
        <v>5117</v>
      </c>
      <c r="D37" s="6" t="s">
        <v>5118</v>
      </c>
      <c r="E37" s="6" t="s">
        <v>14</v>
      </c>
      <c r="F37" s="4">
        <v>1</v>
      </c>
      <c r="G37" s="4">
        <v>35.17</v>
      </c>
      <c r="H37" s="7">
        <f t="shared" si="0"/>
        <v>8.3460058593750013</v>
      </c>
      <c r="I37" s="7">
        <f t="shared" si="1"/>
        <v>8.3460058593750013</v>
      </c>
      <c r="J37" s="6" t="s">
        <v>29</v>
      </c>
      <c r="K37" s="6" t="s">
        <v>16</v>
      </c>
    </row>
    <row r="38" spans="1:11" x14ac:dyDescent="0.2">
      <c r="A38" s="4">
        <v>36</v>
      </c>
      <c r="B38" s="6" t="s">
        <v>5119</v>
      </c>
      <c r="C38" s="6" t="s">
        <v>5120</v>
      </c>
      <c r="D38" s="6" t="s">
        <v>5121</v>
      </c>
      <c r="E38" s="6" t="s">
        <v>14</v>
      </c>
      <c r="F38" s="4">
        <v>1</v>
      </c>
      <c r="G38" s="4">
        <v>27.21</v>
      </c>
      <c r="H38" s="7">
        <f t="shared" si="0"/>
        <v>6.4570605468749989</v>
      </c>
      <c r="I38" s="7">
        <f t="shared" si="1"/>
        <v>6.4570605468749989</v>
      </c>
      <c r="J38" s="6" t="s">
        <v>29</v>
      </c>
      <c r="K38" s="6" t="s">
        <v>16</v>
      </c>
    </row>
    <row r="39" spans="1:11" x14ac:dyDescent="0.2">
      <c r="A39" s="4">
        <v>37</v>
      </c>
      <c r="B39" s="6" t="s">
        <v>5122</v>
      </c>
      <c r="C39" s="6" t="s">
        <v>5123</v>
      </c>
      <c r="D39" s="6" t="s">
        <v>5124</v>
      </c>
      <c r="E39" s="6" t="s">
        <v>14</v>
      </c>
      <c r="F39" s="4">
        <v>6</v>
      </c>
      <c r="G39" s="4">
        <v>42.47</v>
      </c>
      <c r="H39" s="7">
        <f t="shared" si="0"/>
        <v>10.078330078125001</v>
      </c>
      <c r="I39" s="7">
        <f t="shared" si="1"/>
        <v>60.469980468750009</v>
      </c>
      <c r="J39" s="6" t="s">
        <v>29</v>
      </c>
      <c r="K39" s="6" t="s">
        <v>16</v>
      </c>
    </row>
    <row r="40" spans="1:11" x14ac:dyDescent="0.2">
      <c r="A40" s="4">
        <v>38</v>
      </c>
      <c r="B40" s="6" t="s">
        <v>5125</v>
      </c>
      <c r="C40" s="6" t="s">
        <v>5126</v>
      </c>
      <c r="D40" s="6" t="s">
        <v>5127</v>
      </c>
      <c r="E40" s="6" t="s">
        <v>14</v>
      </c>
      <c r="F40" s="4">
        <v>2</v>
      </c>
      <c r="G40" s="4">
        <v>42.47</v>
      </c>
      <c r="H40" s="7">
        <f t="shared" si="0"/>
        <v>10.078330078125001</v>
      </c>
      <c r="I40" s="7">
        <f t="shared" si="1"/>
        <v>20.156660156250002</v>
      </c>
      <c r="J40" s="6" t="s">
        <v>29</v>
      </c>
      <c r="K40" s="6" t="s">
        <v>16</v>
      </c>
    </row>
    <row r="41" spans="1:11" x14ac:dyDescent="0.2">
      <c r="A41" s="4">
        <v>39</v>
      </c>
      <c r="B41" s="6" t="s">
        <v>5128</v>
      </c>
      <c r="C41" s="6" t="s">
        <v>5129</v>
      </c>
      <c r="D41" s="6" t="s">
        <v>5130</v>
      </c>
      <c r="E41" s="6" t="s">
        <v>14</v>
      </c>
      <c r="F41" s="4">
        <v>1</v>
      </c>
      <c r="G41" s="4">
        <v>27.21</v>
      </c>
      <c r="H41" s="7">
        <f t="shared" si="0"/>
        <v>6.4570605468749989</v>
      </c>
      <c r="I41" s="7">
        <f t="shared" si="1"/>
        <v>6.4570605468749989</v>
      </c>
      <c r="J41" s="6" t="s">
        <v>29</v>
      </c>
      <c r="K41" s="6" t="s">
        <v>16</v>
      </c>
    </row>
    <row r="42" spans="1:11" x14ac:dyDescent="0.2">
      <c r="A42" s="4">
        <v>40</v>
      </c>
      <c r="B42" s="6" t="s">
        <v>5131</v>
      </c>
      <c r="C42" s="6" t="s">
        <v>5132</v>
      </c>
      <c r="D42" s="6" t="s">
        <v>5133</v>
      </c>
      <c r="E42" s="6" t="s">
        <v>14</v>
      </c>
      <c r="F42" s="4">
        <v>1</v>
      </c>
      <c r="G42" s="4">
        <v>24.16</v>
      </c>
      <c r="H42" s="7">
        <f t="shared" si="0"/>
        <v>5.7332812499999992</v>
      </c>
      <c r="I42" s="7">
        <f t="shared" si="1"/>
        <v>5.7332812499999992</v>
      </c>
      <c r="J42" s="6" t="s">
        <v>29</v>
      </c>
      <c r="K42" s="6" t="s">
        <v>16</v>
      </c>
    </row>
    <row r="43" spans="1:11" x14ac:dyDescent="0.2">
      <c r="A43" s="4">
        <v>41</v>
      </c>
      <c r="B43" s="6" t="s">
        <v>5134</v>
      </c>
      <c r="C43" s="6" t="s">
        <v>5135</v>
      </c>
      <c r="D43" s="6" t="s">
        <v>5136</v>
      </c>
      <c r="E43" s="6" t="s">
        <v>14</v>
      </c>
      <c r="F43" s="4">
        <v>1</v>
      </c>
      <c r="G43" s="4">
        <v>41.14</v>
      </c>
      <c r="H43" s="7">
        <f t="shared" si="0"/>
        <v>9.7627148437500004</v>
      </c>
      <c r="I43" s="7">
        <f t="shared" si="1"/>
        <v>9.7627148437500004</v>
      </c>
      <c r="J43" s="6" t="s">
        <v>29</v>
      </c>
      <c r="K43" s="6" t="s">
        <v>16</v>
      </c>
    </row>
    <row r="44" spans="1:11" x14ac:dyDescent="0.2">
      <c r="A44" s="4">
        <v>42</v>
      </c>
      <c r="B44" s="6" t="s">
        <v>5137</v>
      </c>
      <c r="C44" s="6" t="s">
        <v>5138</v>
      </c>
      <c r="D44" s="6" t="s">
        <v>5139</v>
      </c>
      <c r="E44" s="6" t="s">
        <v>14</v>
      </c>
      <c r="F44" s="4">
        <v>1</v>
      </c>
      <c r="G44" s="4">
        <v>39.42</v>
      </c>
      <c r="H44" s="7">
        <f t="shared" si="0"/>
        <v>9.3545507812500013</v>
      </c>
      <c r="I44" s="7">
        <f t="shared" si="1"/>
        <v>9.3545507812500013</v>
      </c>
      <c r="J44" s="6" t="s">
        <v>29</v>
      </c>
      <c r="K44" s="6" t="s">
        <v>16</v>
      </c>
    </row>
    <row r="45" spans="1:11" x14ac:dyDescent="0.2">
      <c r="A45" s="4">
        <v>43</v>
      </c>
      <c r="B45" s="6" t="s">
        <v>5140</v>
      </c>
      <c r="C45" s="6" t="s">
        <v>5141</v>
      </c>
      <c r="D45" s="6" t="s">
        <v>5142</v>
      </c>
      <c r="E45" s="6" t="s">
        <v>14</v>
      </c>
      <c r="F45" s="4">
        <v>1</v>
      </c>
      <c r="G45" s="4">
        <v>0.13</v>
      </c>
      <c r="H45" s="7">
        <f t="shared" si="0"/>
        <v>3.0849609374999996E-2</v>
      </c>
      <c r="I45" s="7">
        <f t="shared" si="1"/>
        <v>3.0849609374999996E-2</v>
      </c>
      <c r="J45" s="6" t="s">
        <v>29</v>
      </c>
      <c r="K45" s="6" t="s">
        <v>16</v>
      </c>
    </row>
    <row r="46" spans="1:11" x14ac:dyDescent="0.2">
      <c r="A46" s="4">
        <v>44</v>
      </c>
      <c r="B46" s="6" t="s">
        <v>3676</v>
      </c>
      <c r="C46" s="6" t="s">
        <v>3677</v>
      </c>
      <c r="D46" s="6" t="s">
        <v>3678</v>
      </c>
      <c r="E46" s="6" t="s">
        <v>14</v>
      </c>
      <c r="F46" s="4">
        <v>4</v>
      </c>
      <c r="G46" s="4">
        <v>0.13</v>
      </c>
      <c r="H46" s="7">
        <f t="shared" si="0"/>
        <v>3.0849609374999996E-2</v>
      </c>
      <c r="I46" s="7">
        <f t="shared" si="1"/>
        <v>0.12339843749999999</v>
      </c>
      <c r="J46" s="6" t="s">
        <v>29</v>
      </c>
      <c r="K46" s="6" t="s">
        <v>1093</v>
      </c>
    </row>
    <row r="47" spans="1:11" x14ac:dyDescent="0.2">
      <c r="A47" s="4">
        <v>45</v>
      </c>
      <c r="B47" s="6" t="s">
        <v>3679</v>
      </c>
      <c r="C47" s="6" t="s">
        <v>3680</v>
      </c>
      <c r="D47" s="6" t="s">
        <v>3681</v>
      </c>
      <c r="E47" s="6" t="s">
        <v>14</v>
      </c>
      <c r="F47" s="4">
        <v>2</v>
      </c>
      <c r="G47" s="4">
        <v>0.13</v>
      </c>
      <c r="H47" s="7">
        <f t="shared" si="0"/>
        <v>3.0849609374999996E-2</v>
      </c>
      <c r="I47" s="7">
        <f t="shared" si="1"/>
        <v>6.1699218749999993E-2</v>
      </c>
      <c r="J47" s="6" t="s">
        <v>29</v>
      </c>
      <c r="K47" s="6" t="s">
        <v>1093</v>
      </c>
    </row>
    <row r="48" spans="1:11" x14ac:dyDescent="0.2">
      <c r="A48" s="4">
        <v>46</v>
      </c>
      <c r="B48" s="6" t="s">
        <v>3682</v>
      </c>
      <c r="C48" s="6" t="s">
        <v>3683</v>
      </c>
      <c r="D48" s="6" t="s">
        <v>3684</v>
      </c>
      <c r="E48" s="6" t="s">
        <v>14</v>
      </c>
      <c r="F48" s="4">
        <v>8</v>
      </c>
      <c r="G48" s="4">
        <v>0.13</v>
      </c>
      <c r="H48" s="7">
        <f t="shared" si="0"/>
        <v>3.0849609374999996E-2</v>
      </c>
      <c r="I48" s="7">
        <f t="shared" si="1"/>
        <v>0.24679687499999997</v>
      </c>
      <c r="J48" s="6" t="s">
        <v>29</v>
      </c>
      <c r="K48" s="6" t="s">
        <v>1093</v>
      </c>
    </row>
    <row r="49" spans="1:11" x14ac:dyDescent="0.2">
      <c r="A49" s="4">
        <v>47</v>
      </c>
      <c r="B49" s="6" t="s">
        <v>3685</v>
      </c>
      <c r="C49" s="6" t="s">
        <v>3686</v>
      </c>
      <c r="D49" s="6" t="s">
        <v>3687</v>
      </c>
      <c r="E49" s="6" t="s">
        <v>14</v>
      </c>
      <c r="F49" s="4">
        <v>12</v>
      </c>
      <c r="G49" s="4">
        <v>0.13</v>
      </c>
      <c r="H49" s="7">
        <f t="shared" si="0"/>
        <v>3.0849609374999996E-2</v>
      </c>
      <c r="I49" s="7">
        <f t="shared" si="1"/>
        <v>0.37019531249999993</v>
      </c>
      <c r="J49" s="6" t="s">
        <v>29</v>
      </c>
      <c r="K49" s="6" t="s">
        <v>1093</v>
      </c>
    </row>
    <row r="50" spans="1:11" x14ac:dyDescent="0.2">
      <c r="A50" s="4">
        <v>48</v>
      </c>
      <c r="B50" s="6" t="s">
        <v>3688</v>
      </c>
      <c r="C50" s="6" t="s">
        <v>3689</v>
      </c>
      <c r="D50" s="6" t="s">
        <v>3690</v>
      </c>
      <c r="E50" s="6" t="s">
        <v>14</v>
      </c>
      <c r="F50" s="4">
        <v>6</v>
      </c>
      <c r="G50" s="4">
        <v>0.13</v>
      </c>
      <c r="H50" s="7">
        <f t="shared" si="0"/>
        <v>3.0849609374999996E-2</v>
      </c>
      <c r="I50" s="7">
        <f t="shared" si="1"/>
        <v>0.18509765624999996</v>
      </c>
      <c r="J50" s="6" t="s">
        <v>29</v>
      </c>
      <c r="K50" s="6" t="s">
        <v>1093</v>
      </c>
    </row>
    <row r="51" spans="1:11" x14ac:dyDescent="0.2">
      <c r="A51" s="4">
        <v>49</v>
      </c>
      <c r="B51" s="6" t="s">
        <v>3691</v>
      </c>
      <c r="C51" s="6" t="s">
        <v>3692</v>
      </c>
      <c r="D51" s="6" t="s">
        <v>3693</v>
      </c>
      <c r="E51" s="6" t="s">
        <v>14</v>
      </c>
      <c r="F51" s="4">
        <v>5</v>
      </c>
      <c r="G51" s="4">
        <v>0.13</v>
      </c>
      <c r="H51" s="7">
        <f t="shared" si="0"/>
        <v>3.0849609374999996E-2</v>
      </c>
      <c r="I51" s="7">
        <f t="shared" si="1"/>
        <v>0.15424804687499999</v>
      </c>
      <c r="J51" s="6" t="s">
        <v>29</v>
      </c>
      <c r="K51" s="6" t="s">
        <v>1093</v>
      </c>
    </row>
    <row r="52" spans="1:11" x14ac:dyDescent="0.2">
      <c r="A52" s="4">
        <v>50</v>
      </c>
      <c r="B52" s="6" t="s">
        <v>5143</v>
      </c>
      <c r="C52" s="6" t="s">
        <v>5144</v>
      </c>
      <c r="D52" s="6" t="s">
        <v>5145</v>
      </c>
      <c r="E52" s="6" t="s">
        <v>14</v>
      </c>
      <c r="F52" s="4">
        <v>2</v>
      </c>
      <c r="G52" s="4">
        <v>0.13</v>
      </c>
      <c r="H52" s="7">
        <f t="shared" si="0"/>
        <v>3.0849609374999996E-2</v>
      </c>
      <c r="I52" s="7">
        <f t="shared" si="1"/>
        <v>6.1699218749999993E-2</v>
      </c>
      <c r="J52" s="6" t="s">
        <v>29</v>
      </c>
      <c r="K52" s="6" t="s">
        <v>1093</v>
      </c>
    </row>
    <row r="53" spans="1:11" x14ac:dyDescent="0.2">
      <c r="A53" s="4">
        <v>51</v>
      </c>
      <c r="B53" s="6" t="s">
        <v>5146</v>
      </c>
      <c r="C53" s="6" t="s">
        <v>5147</v>
      </c>
      <c r="D53" s="6" t="s">
        <v>5148</v>
      </c>
      <c r="E53" s="6" t="s">
        <v>14</v>
      </c>
      <c r="F53" s="4">
        <v>2</v>
      </c>
      <c r="G53" s="4">
        <v>0.13</v>
      </c>
      <c r="H53" s="7">
        <f t="shared" si="0"/>
        <v>3.0849609374999996E-2</v>
      </c>
      <c r="I53" s="7">
        <f t="shared" si="1"/>
        <v>6.1699218749999993E-2</v>
      </c>
      <c r="J53" s="6" t="s">
        <v>29</v>
      </c>
      <c r="K53" s="6" t="s">
        <v>1093</v>
      </c>
    </row>
    <row r="54" spans="1:11" x14ac:dyDescent="0.2">
      <c r="A54" s="4">
        <v>52</v>
      </c>
      <c r="B54" s="6" t="s">
        <v>5149</v>
      </c>
      <c r="C54" s="6" t="s">
        <v>5150</v>
      </c>
      <c r="D54" s="6" t="s">
        <v>5151</v>
      </c>
      <c r="E54" s="6" t="s">
        <v>14</v>
      </c>
      <c r="F54" s="4">
        <v>1</v>
      </c>
      <c r="G54" s="4">
        <v>0.13</v>
      </c>
      <c r="H54" s="7">
        <f t="shared" si="0"/>
        <v>3.0849609374999996E-2</v>
      </c>
      <c r="I54" s="7">
        <f t="shared" si="1"/>
        <v>3.0849609374999996E-2</v>
      </c>
      <c r="J54" s="6" t="s">
        <v>29</v>
      </c>
      <c r="K54" s="6" t="s">
        <v>1093</v>
      </c>
    </row>
    <row r="55" spans="1:11" x14ac:dyDescent="0.2">
      <c r="A55" s="4">
        <v>53</v>
      </c>
      <c r="B55" s="6" t="s">
        <v>5152</v>
      </c>
      <c r="C55" s="6" t="s">
        <v>5153</v>
      </c>
      <c r="D55" s="6" t="s">
        <v>5154</v>
      </c>
      <c r="E55" s="6" t="s">
        <v>14</v>
      </c>
      <c r="F55" s="4">
        <v>2</v>
      </c>
      <c r="G55" s="4">
        <v>0.13</v>
      </c>
      <c r="H55" s="7">
        <f t="shared" si="0"/>
        <v>3.0849609374999996E-2</v>
      </c>
      <c r="I55" s="7">
        <f t="shared" si="1"/>
        <v>6.1699218749999993E-2</v>
      </c>
      <c r="J55" s="6" t="s">
        <v>29</v>
      </c>
      <c r="K55" s="6" t="s">
        <v>1093</v>
      </c>
    </row>
    <row r="56" spans="1:11" x14ac:dyDescent="0.2">
      <c r="A56" s="4">
        <v>54</v>
      </c>
      <c r="B56" s="6" t="s">
        <v>5155</v>
      </c>
      <c r="C56" s="6" t="s">
        <v>5156</v>
      </c>
      <c r="D56" s="6" t="s">
        <v>5157</v>
      </c>
      <c r="E56" s="6" t="s">
        <v>14</v>
      </c>
      <c r="F56" s="4">
        <v>1</v>
      </c>
      <c r="G56" s="4">
        <v>0.13</v>
      </c>
      <c r="H56" s="7">
        <f t="shared" si="0"/>
        <v>3.0849609374999996E-2</v>
      </c>
      <c r="I56" s="7">
        <f t="shared" si="1"/>
        <v>3.0849609374999996E-2</v>
      </c>
      <c r="J56" s="6" t="s">
        <v>29</v>
      </c>
      <c r="K56" s="6" t="s">
        <v>1093</v>
      </c>
    </row>
    <row r="57" spans="1:11" x14ac:dyDescent="0.2">
      <c r="A57" s="4">
        <v>55</v>
      </c>
      <c r="B57" s="6" t="s">
        <v>5158</v>
      </c>
      <c r="C57" s="6" t="s">
        <v>5159</v>
      </c>
      <c r="D57" s="6" t="s">
        <v>5160</v>
      </c>
      <c r="E57" s="6" t="s">
        <v>14</v>
      </c>
      <c r="F57" s="4">
        <v>2</v>
      </c>
      <c r="G57" s="4">
        <v>0.13</v>
      </c>
      <c r="H57" s="7">
        <f t="shared" si="0"/>
        <v>3.0849609374999996E-2</v>
      </c>
      <c r="I57" s="7">
        <f t="shared" si="1"/>
        <v>6.1699218749999993E-2</v>
      </c>
      <c r="J57" s="6" t="s">
        <v>29</v>
      </c>
      <c r="K57" s="6" t="s">
        <v>1093</v>
      </c>
    </row>
    <row r="58" spans="1:11" x14ac:dyDescent="0.2">
      <c r="A58" s="4"/>
      <c r="B58" s="6" t="s">
        <v>404</v>
      </c>
      <c r="C58" s="4"/>
      <c r="D58" s="4"/>
      <c r="E58" s="4"/>
      <c r="F58" s="4">
        <v>128</v>
      </c>
      <c r="G58" s="4"/>
      <c r="H58" s="4"/>
      <c r="I58" s="7">
        <f>SUM(I3:I57)</f>
        <v>398.0738671874999</v>
      </c>
      <c r="J58" s="4"/>
      <c r="K58" s="4"/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05C191-2686-2B47-A55A-7B06991CC0F3}">
  <dimension ref="A1:K18"/>
  <sheetViews>
    <sheetView workbookViewId="0">
      <selection activeCell="H3" sqref="H3:H17"/>
    </sheetView>
  </sheetViews>
  <sheetFormatPr baseColWidth="10" defaultColWidth="8.83203125" defaultRowHeight="16" x14ac:dyDescent="0.2"/>
  <cols>
    <col min="1" max="1" width="9.5" style="5" bestFit="1" customWidth="1"/>
    <col min="2" max="2" width="21.5" style="5" bestFit="1" customWidth="1"/>
    <col min="3" max="3" width="48" style="5" bestFit="1" customWidth="1"/>
    <col min="4" max="4" width="14.1640625" style="5" bestFit="1" customWidth="1"/>
    <col min="5" max="5" width="13" style="5" bestFit="1" customWidth="1"/>
    <col min="6" max="6" width="7.5" style="5" bestFit="1" customWidth="1"/>
    <col min="7" max="7" width="15.5" style="5" bestFit="1" customWidth="1"/>
    <col min="8" max="8" width="15.5" style="5" customWidth="1"/>
    <col min="9" max="9" width="14.6640625" style="5" bestFit="1" customWidth="1"/>
    <col min="10" max="11" width="12.5" style="5" bestFit="1" customWidth="1"/>
    <col min="12" max="16384" width="8.83203125" style="5"/>
  </cols>
  <sheetData>
    <row r="1" spans="1:11" x14ac:dyDescent="0.2">
      <c r="A1" s="4"/>
      <c r="B1" s="4" t="s">
        <v>5189</v>
      </c>
      <c r="C1" s="4"/>
      <c r="D1" s="4"/>
      <c r="E1" s="4"/>
      <c r="F1" s="4"/>
      <c r="G1" s="4"/>
      <c r="H1" s="4"/>
      <c r="I1" s="4"/>
      <c r="J1" s="4"/>
      <c r="K1" s="4"/>
    </row>
    <row r="2" spans="1:11" x14ac:dyDescent="0.2">
      <c r="A2" s="4" t="s">
        <v>0</v>
      </c>
      <c r="B2" s="6" t="s">
        <v>1</v>
      </c>
      <c r="C2" s="6" t="s">
        <v>2</v>
      </c>
      <c r="D2" s="6" t="s">
        <v>3</v>
      </c>
      <c r="E2" s="6" t="s">
        <v>4</v>
      </c>
      <c r="F2" s="4" t="s">
        <v>5</v>
      </c>
      <c r="G2" s="7" t="s">
        <v>5210</v>
      </c>
      <c r="H2" s="7" t="s">
        <v>8</v>
      </c>
      <c r="I2" s="4" t="s">
        <v>7</v>
      </c>
      <c r="J2" s="6" t="s">
        <v>9</v>
      </c>
      <c r="K2" s="6" t="s">
        <v>10</v>
      </c>
    </row>
    <row r="3" spans="1:11" x14ac:dyDescent="0.2">
      <c r="A3" s="4">
        <v>1</v>
      </c>
      <c r="B3" s="6" t="s">
        <v>5161</v>
      </c>
      <c r="C3" s="6" t="s">
        <v>5162</v>
      </c>
      <c r="D3" s="6" t="s">
        <v>5163</v>
      </c>
      <c r="E3" s="6" t="s">
        <v>14</v>
      </c>
      <c r="F3" s="4">
        <v>9</v>
      </c>
      <c r="G3" s="4">
        <v>0.13</v>
      </c>
      <c r="H3" s="7">
        <f>G3*0.75*0.75*0.75*0.75*0.75</f>
        <v>3.0849609374999996E-2</v>
      </c>
      <c r="I3" s="7">
        <f>F3*H3</f>
        <v>0.27764648437499995</v>
      </c>
      <c r="J3" s="6" t="s">
        <v>29</v>
      </c>
      <c r="K3" s="6" t="s">
        <v>1093</v>
      </c>
    </row>
    <row r="4" spans="1:11" x14ac:dyDescent="0.2">
      <c r="A4" s="4">
        <v>2</v>
      </c>
      <c r="B4" s="6" t="s">
        <v>3673</v>
      </c>
      <c r="C4" s="6" t="s">
        <v>3674</v>
      </c>
      <c r="D4" s="6" t="s">
        <v>3675</v>
      </c>
      <c r="E4" s="6" t="s">
        <v>14</v>
      </c>
      <c r="F4" s="4">
        <v>12</v>
      </c>
      <c r="G4" s="4">
        <v>0.13</v>
      </c>
      <c r="H4" s="7">
        <f t="shared" ref="H4:H17" si="0">G4*0.75*0.75*0.75*0.75*0.75</f>
        <v>3.0849609374999996E-2</v>
      </c>
      <c r="I4" s="7">
        <f t="shared" ref="I4:I17" si="1">F4*H4</f>
        <v>0.37019531249999993</v>
      </c>
      <c r="J4" s="6" t="s">
        <v>29</v>
      </c>
      <c r="K4" s="6" t="s">
        <v>1093</v>
      </c>
    </row>
    <row r="5" spans="1:11" x14ac:dyDescent="0.2">
      <c r="A5" s="4">
        <v>3</v>
      </c>
      <c r="B5" s="6" t="s">
        <v>5143</v>
      </c>
      <c r="C5" s="6" t="s">
        <v>5144</v>
      </c>
      <c r="D5" s="6" t="s">
        <v>5145</v>
      </c>
      <c r="E5" s="6" t="s">
        <v>14</v>
      </c>
      <c r="F5" s="4">
        <v>7</v>
      </c>
      <c r="G5" s="4">
        <v>0.13</v>
      </c>
      <c r="H5" s="7">
        <f t="shared" si="0"/>
        <v>3.0849609374999996E-2</v>
      </c>
      <c r="I5" s="7">
        <f t="shared" si="1"/>
        <v>0.21594726562499997</v>
      </c>
      <c r="J5" s="6" t="s">
        <v>29</v>
      </c>
      <c r="K5" s="6" t="s">
        <v>1093</v>
      </c>
    </row>
    <row r="6" spans="1:11" x14ac:dyDescent="0.2">
      <c r="A6" s="4">
        <v>4</v>
      </c>
      <c r="B6" s="6" t="s">
        <v>5164</v>
      </c>
      <c r="C6" s="6" t="s">
        <v>5165</v>
      </c>
      <c r="D6" s="6" t="s">
        <v>5166</v>
      </c>
      <c r="E6" s="6" t="s">
        <v>14</v>
      </c>
      <c r="F6" s="4">
        <v>8</v>
      </c>
      <c r="G6" s="4">
        <v>0.13</v>
      </c>
      <c r="H6" s="7">
        <f t="shared" si="0"/>
        <v>3.0849609374999996E-2</v>
      </c>
      <c r="I6" s="7">
        <f t="shared" si="1"/>
        <v>0.24679687499999997</v>
      </c>
      <c r="J6" s="6" t="s">
        <v>29</v>
      </c>
      <c r="K6" s="6" t="s">
        <v>1093</v>
      </c>
    </row>
    <row r="7" spans="1:11" x14ac:dyDescent="0.2">
      <c r="A7" s="4">
        <v>5</v>
      </c>
      <c r="B7" s="6" t="s">
        <v>5146</v>
      </c>
      <c r="C7" s="6" t="s">
        <v>5147</v>
      </c>
      <c r="D7" s="6" t="s">
        <v>5148</v>
      </c>
      <c r="E7" s="6" t="s">
        <v>14</v>
      </c>
      <c r="F7" s="4">
        <v>2</v>
      </c>
      <c r="G7" s="4">
        <v>0.13</v>
      </c>
      <c r="H7" s="7">
        <f t="shared" si="0"/>
        <v>3.0849609374999996E-2</v>
      </c>
      <c r="I7" s="7">
        <f t="shared" si="1"/>
        <v>6.1699218749999993E-2</v>
      </c>
      <c r="J7" s="6" t="s">
        <v>29</v>
      </c>
      <c r="K7" s="6" t="s">
        <v>1093</v>
      </c>
    </row>
    <row r="8" spans="1:11" x14ac:dyDescent="0.2">
      <c r="A8" s="4">
        <v>6</v>
      </c>
      <c r="B8" s="6" t="s">
        <v>5152</v>
      </c>
      <c r="C8" s="6" t="s">
        <v>5153</v>
      </c>
      <c r="D8" s="6" t="s">
        <v>5154</v>
      </c>
      <c r="E8" s="6" t="s">
        <v>14</v>
      </c>
      <c r="F8" s="4">
        <v>17</v>
      </c>
      <c r="G8" s="4">
        <v>0.13</v>
      </c>
      <c r="H8" s="7">
        <f t="shared" si="0"/>
        <v>3.0849609374999996E-2</v>
      </c>
      <c r="I8" s="7">
        <f t="shared" si="1"/>
        <v>0.52444335937499997</v>
      </c>
      <c r="J8" s="6" t="s">
        <v>29</v>
      </c>
      <c r="K8" s="6" t="s">
        <v>1093</v>
      </c>
    </row>
    <row r="9" spans="1:11" x14ac:dyDescent="0.2">
      <c r="A9" s="4">
        <v>7</v>
      </c>
      <c r="B9" s="6" t="s">
        <v>5155</v>
      </c>
      <c r="C9" s="6" t="s">
        <v>5156</v>
      </c>
      <c r="D9" s="6" t="s">
        <v>5157</v>
      </c>
      <c r="E9" s="6" t="s">
        <v>14</v>
      </c>
      <c r="F9" s="4">
        <v>10</v>
      </c>
      <c r="G9" s="4">
        <v>0.13</v>
      </c>
      <c r="H9" s="7">
        <f t="shared" si="0"/>
        <v>3.0849609374999996E-2</v>
      </c>
      <c r="I9" s="7">
        <f t="shared" si="1"/>
        <v>0.30849609374999998</v>
      </c>
      <c r="J9" s="6" t="s">
        <v>29</v>
      </c>
      <c r="K9" s="6" t="s">
        <v>1093</v>
      </c>
    </row>
    <row r="10" spans="1:11" x14ac:dyDescent="0.2">
      <c r="A10" s="4">
        <v>8</v>
      </c>
      <c r="B10" s="6" t="s">
        <v>3679</v>
      </c>
      <c r="C10" s="6" t="s">
        <v>3680</v>
      </c>
      <c r="D10" s="6" t="s">
        <v>3681</v>
      </c>
      <c r="E10" s="6" t="s">
        <v>14</v>
      </c>
      <c r="F10" s="4">
        <v>3</v>
      </c>
      <c r="G10" s="4">
        <v>0.13</v>
      </c>
      <c r="H10" s="7">
        <f t="shared" si="0"/>
        <v>3.0849609374999996E-2</v>
      </c>
      <c r="I10" s="7">
        <f t="shared" si="1"/>
        <v>9.2548828124999982E-2</v>
      </c>
      <c r="J10" s="6" t="s">
        <v>29</v>
      </c>
      <c r="K10" s="6" t="s">
        <v>1093</v>
      </c>
    </row>
    <row r="11" spans="1:11" x14ac:dyDescent="0.2">
      <c r="A11" s="4">
        <v>9</v>
      </c>
      <c r="B11" s="6" t="s">
        <v>3688</v>
      </c>
      <c r="C11" s="6" t="s">
        <v>3689</v>
      </c>
      <c r="D11" s="6" t="s">
        <v>3690</v>
      </c>
      <c r="E11" s="6" t="s">
        <v>14</v>
      </c>
      <c r="F11" s="4">
        <v>3</v>
      </c>
      <c r="G11" s="4">
        <v>0.13</v>
      </c>
      <c r="H11" s="7">
        <f t="shared" si="0"/>
        <v>3.0849609374999996E-2</v>
      </c>
      <c r="I11" s="7">
        <f t="shared" si="1"/>
        <v>9.2548828124999982E-2</v>
      </c>
      <c r="J11" s="6" t="s">
        <v>29</v>
      </c>
      <c r="K11" s="6" t="s">
        <v>1093</v>
      </c>
    </row>
    <row r="12" spans="1:11" x14ac:dyDescent="0.2">
      <c r="A12" s="4">
        <v>10</v>
      </c>
      <c r="B12" s="6" t="s">
        <v>3676</v>
      </c>
      <c r="C12" s="6" t="s">
        <v>3677</v>
      </c>
      <c r="D12" s="6" t="s">
        <v>3678</v>
      </c>
      <c r="E12" s="6" t="s">
        <v>14</v>
      </c>
      <c r="F12" s="4">
        <v>1</v>
      </c>
      <c r="G12" s="4">
        <v>0.13</v>
      </c>
      <c r="H12" s="7">
        <f t="shared" si="0"/>
        <v>3.0849609374999996E-2</v>
      </c>
      <c r="I12" s="7">
        <f t="shared" si="1"/>
        <v>3.0849609374999996E-2</v>
      </c>
      <c r="J12" s="6" t="s">
        <v>29</v>
      </c>
      <c r="K12" s="6" t="s">
        <v>1093</v>
      </c>
    </row>
    <row r="13" spans="1:11" x14ac:dyDescent="0.2">
      <c r="A13" s="4">
        <v>11</v>
      </c>
      <c r="B13" s="6" t="s">
        <v>5167</v>
      </c>
      <c r="C13" s="6" t="s">
        <v>5168</v>
      </c>
      <c r="D13" s="6" t="s">
        <v>5169</v>
      </c>
      <c r="E13" s="6" t="s">
        <v>14</v>
      </c>
      <c r="F13" s="4">
        <v>2</v>
      </c>
      <c r="G13" s="4">
        <v>0.13</v>
      </c>
      <c r="H13" s="7">
        <f t="shared" si="0"/>
        <v>3.0849609374999996E-2</v>
      </c>
      <c r="I13" s="7">
        <f t="shared" si="1"/>
        <v>6.1699218749999993E-2</v>
      </c>
      <c r="J13" s="6" t="s">
        <v>29</v>
      </c>
      <c r="K13" s="6" t="s">
        <v>1093</v>
      </c>
    </row>
    <row r="14" spans="1:11" x14ac:dyDescent="0.2">
      <c r="A14" s="4">
        <v>12</v>
      </c>
      <c r="B14" s="6" t="s">
        <v>3685</v>
      </c>
      <c r="C14" s="6" t="s">
        <v>3686</v>
      </c>
      <c r="D14" s="6" t="s">
        <v>3687</v>
      </c>
      <c r="E14" s="6" t="s">
        <v>14</v>
      </c>
      <c r="F14" s="4">
        <v>1</v>
      </c>
      <c r="G14" s="4">
        <v>0.13</v>
      </c>
      <c r="H14" s="7">
        <f t="shared" si="0"/>
        <v>3.0849609374999996E-2</v>
      </c>
      <c r="I14" s="7">
        <f t="shared" si="1"/>
        <v>3.0849609374999996E-2</v>
      </c>
      <c r="J14" s="6" t="s">
        <v>29</v>
      </c>
      <c r="K14" s="6" t="s">
        <v>1093</v>
      </c>
    </row>
    <row r="15" spans="1:11" x14ac:dyDescent="0.2">
      <c r="A15" s="4">
        <v>13</v>
      </c>
      <c r="B15" s="6" t="s">
        <v>5170</v>
      </c>
      <c r="C15" s="6" t="s">
        <v>5171</v>
      </c>
      <c r="D15" s="6" t="s">
        <v>5172</v>
      </c>
      <c r="E15" s="6" t="s">
        <v>14</v>
      </c>
      <c r="F15" s="4">
        <v>3</v>
      </c>
      <c r="G15" s="4">
        <v>0.13</v>
      </c>
      <c r="H15" s="7">
        <f t="shared" si="0"/>
        <v>3.0849609374999996E-2</v>
      </c>
      <c r="I15" s="7">
        <f t="shared" si="1"/>
        <v>9.2548828124999982E-2</v>
      </c>
      <c r="J15" s="6" t="s">
        <v>29</v>
      </c>
      <c r="K15" s="6" t="s">
        <v>1093</v>
      </c>
    </row>
    <row r="16" spans="1:11" x14ac:dyDescent="0.2">
      <c r="A16" s="4">
        <v>14</v>
      </c>
      <c r="B16" s="6" t="s">
        <v>5149</v>
      </c>
      <c r="C16" s="6" t="s">
        <v>5150</v>
      </c>
      <c r="D16" s="6" t="s">
        <v>5151</v>
      </c>
      <c r="E16" s="6" t="s">
        <v>14</v>
      </c>
      <c r="F16" s="4">
        <v>10</v>
      </c>
      <c r="G16" s="4">
        <v>0.13</v>
      </c>
      <c r="H16" s="7">
        <f t="shared" si="0"/>
        <v>3.0849609374999996E-2</v>
      </c>
      <c r="I16" s="7">
        <f t="shared" si="1"/>
        <v>0.30849609374999998</v>
      </c>
      <c r="J16" s="6" t="s">
        <v>29</v>
      </c>
      <c r="K16" s="6" t="s">
        <v>1093</v>
      </c>
    </row>
    <row r="17" spans="1:11" x14ac:dyDescent="0.2">
      <c r="A17" s="4">
        <v>15</v>
      </c>
      <c r="B17" s="6" t="s">
        <v>5158</v>
      </c>
      <c r="C17" s="6" t="s">
        <v>5159</v>
      </c>
      <c r="D17" s="6" t="s">
        <v>5160</v>
      </c>
      <c r="E17" s="6" t="s">
        <v>14</v>
      </c>
      <c r="F17" s="4">
        <v>3</v>
      </c>
      <c r="G17" s="4">
        <v>0.13</v>
      </c>
      <c r="H17" s="7">
        <f t="shared" si="0"/>
        <v>3.0849609374999996E-2</v>
      </c>
      <c r="I17" s="7">
        <f t="shared" si="1"/>
        <v>9.2548828124999982E-2</v>
      </c>
      <c r="J17" s="6" t="s">
        <v>29</v>
      </c>
      <c r="K17" s="6" t="s">
        <v>1093</v>
      </c>
    </row>
    <row r="18" spans="1:11" x14ac:dyDescent="0.2">
      <c r="A18" s="4"/>
      <c r="B18" s="6" t="s">
        <v>404</v>
      </c>
      <c r="C18" s="4"/>
      <c r="D18" s="4"/>
      <c r="E18" s="4"/>
      <c r="F18" s="4">
        <v>91</v>
      </c>
      <c r="G18" s="4"/>
      <c r="H18" s="4"/>
      <c r="I18" s="7">
        <f>SUM(I3:I17)</f>
        <v>2.8073144531250001</v>
      </c>
      <c r="J18" s="4"/>
      <c r="K18" s="4"/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363371-4EFE-DC4E-AD80-B6138B2DCE31}">
  <dimension ref="A1:F35"/>
  <sheetViews>
    <sheetView workbookViewId="0">
      <selection activeCell="C26" sqref="C26:C27"/>
    </sheetView>
  </sheetViews>
  <sheetFormatPr baseColWidth="10" defaultRowHeight="16" x14ac:dyDescent="0.2"/>
  <cols>
    <col min="1" max="1" width="16.33203125" bestFit="1" customWidth="1"/>
    <col min="2" max="3" width="10.83203125" style="2"/>
    <col min="5" max="6" width="10.83203125" style="2"/>
  </cols>
  <sheetData>
    <row r="1" spans="1:4" x14ac:dyDescent="0.2">
      <c r="B1" s="8" t="s">
        <v>5</v>
      </c>
      <c r="C1" s="8" t="s">
        <v>7</v>
      </c>
      <c r="D1" s="1"/>
    </row>
    <row r="2" spans="1:4" x14ac:dyDescent="0.2">
      <c r="A2" t="s">
        <v>5194</v>
      </c>
      <c r="B2" s="2">
        <f>'zc 1'!F132</f>
        <v>228</v>
      </c>
      <c r="C2" s="2">
        <f>'zc 1'!I132</f>
        <v>1696.6786816406259</v>
      </c>
    </row>
    <row r="3" spans="1:4" x14ac:dyDescent="0.2">
      <c r="A3" t="s">
        <v>5195</v>
      </c>
      <c r="B3" s="2">
        <f>'zc 2'!F132</f>
        <v>213</v>
      </c>
      <c r="C3" s="2">
        <f>'zc 2'!I132</f>
        <v>1533.5245898437499</v>
      </c>
    </row>
    <row r="4" spans="1:4" x14ac:dyDescent="0.2">
      <c r="A4" t="s">
        <v>5196</v>
      </c>
      <c r="B4" s="2">
        <f>'zc 3'!F130</f>
        <v>174</v>
      </c>
      <c r="C4" s="2">
        <f>'zc 3'!I130</f>
        <v>1691.5457812499999</v>
      </c>
    </row>
    <row r="5" spans="1:4" x14ac:dyDescent="0.2">
      <c r="A5" t="s">
        <v>5197</v>
      </c>
      <c r="B5" s="2">
        <f>'zc 4'!F91</f>
        <v>88</v>
      </c>
      <c r="C5" s="2">
        <f>'zc 4'!I91</f>
        <v>2.714765625000001</v>
      </c>
    </row>
    <row r="6" spans="1:4" x14ac:dyDescent="0.2">
      <c r="A6" t="s">
        <v>5198</v>
      </c>
      <c r="B6" s="2">
        <f>'zc 5'!F183</f>
        <v>180</v>
      </c>
      <c r="C6" s="2">
        <f>'zc 5'!I183</f>
        <v>1982.1016406250012</v>
      </c>
    </row>
    <row r="7" spans="1:4" x14ac:dyDescent="0.2">
      <c r="A7" t="s">
        <v>5181</v>
      </c>
      <c r="B7" s="2">
        <f>'zc 7'!F102</f>
        <v>349</v>
      </c>
      <c r="C7" s="2">
        <f>'zc 7'!I102</f>
        <v>917.6548535156245</v>
      </c>
    </row>
    <row r="8" spans="1:4" x14ac:dyDescent="0.2">
      <c r="A8" t="s">
        <v>5182</v>
      </c>
      <c r="B8" s="2">
        <f>'zc 8'!F65</f>
        <v>157</v>
      </c>
      <c r="C8" s="2">
        <f>'zc 8'!I65</f>
        <v>731.10251953125021</v>
      </c>
    </row>
    <row r="9" spans="1:4" x14ac:dyDescent="0.2">
      <c r="A9" t="s">
        <v>5183</v>
      </c>
      <c r="B9" s="2">
        <f>'zc 9'!F42</f>
        <v>154</v>
      </c>
      <c r="C9" s="2">
        <f>'zc 9'!I42</f>
        <v>146.45021484374993</v>
      </c>
    </row>
    <row r="10" spans="1:4" x14ac:dyDescent="0.2">
      <c r="A10" t="s">
        <v>5184</v>
      </c>
      <c r="B10" s="2">
        <f>'zc 10'!F75</f>
        <v>161</v>
      </c>
      <c r="C10" s="2">
        <f>'zc 10'!I75</f>
        <v>1688.7669433593746</v>
      </c>
    </row>
    <row r="11" spans="1:4" x14ac:dyDescent="0.2">
      <c r="A11" t="s">
        <v>5185</v>
      </c>
      <c r="B11" s="2">
        <f>'zc 11'!F433</f>
        <v>2227</v>
      </c>
      <c r="C11" s="2">
        <f>'zc 11'!I433</f>
        <v>1646.4745019531238</v>
      </c>
    </row>
    <row r="12" spans="1:4" x14ac:dyDescent="0.2">
      <c r="A12" t="s">
        <v>5200</v>
      </c>
      <c r="B12" s="2">
        <f>'zc 13'!F59</f>
        <v>119</v>
      </c>
      <c r="C12" s="2">
        <f>'zc 13'!I59</f>
        <v>207.95247070312487</v>
      </c>
    </row>
    <row r="13" spans="1:4" x14ac:dyDescent="0.2">
      <c r="A13" t="s">
        <v>5201</v>
      </c>
      <c r="B13" s="2">
        <f>'zc 14'!F78</f>
        <v>142</v>
      </c>
      <c r="C13" s="2">
        <f>'zc 14'!I78</f>
        <v>1539.1487109375003</v>
      </c>
    </row>
    <row r="14" spans="1:4" x14ac:dyDescent="0.2">
      <c r="A14" t="s">
        <v>5202</v>
      </c>
      <c r="B14" s="2">
        <f>'zc 15'!F57</f>
        <v>220</v>
      </c>
      <c r="C14" s="2">
        <f>'zc 15'!I57</f>
        <v>90.403593749999942</v>
      </c>
    </row>
    <row r="15" spans="1:4" x14ac:dyDescent="0.2">
      <c r="A15" t="s">
        <v>5203</v>
      </c>
      <c r="B15" s="2">
        <f>'zc 16'!F93</f>
        <v>195</v>
      </c>
      <c r="C15" s="2">
        <f>'zc 16'!I93</f>
        <v>1266.0347460937501</v>
      </c>
    </row>
    <row r="16" spans="1:4" x14ac:dyDescent="0.2">
      <c r="A16" t="s">
        <v>5205</v>
      </c>
      <c r="B16" s="2">
        <f>'zc 18'!F105</f>
        <v>213</v>
      </c>
      <c r="C16" s="2">
        <f>'zc 18'!I105</f>
        <v>1436.38154296875</v>
      </c>
    </row>
    <row r="17" spans="1:6" x14ac:dyDescent="0.2">
      <c r="A17" t="s">
        <v>5206</v>
      </c>
      <c r="B17" s="2">
        <f>'zc 19'!F52</f>
        <v>136</v>
      </c>
      <c r="C17" s="2">
        <f>'zc 19'!I52</f>
        <v>713.47790039062488</v>
      </c>
    </row>
    <row r="18" spans="1:6" x14ac:dyDescent="0.2">
      <c r="A18" t="s">
        <v>5207</v>
      </c>
      <c r="B18" s="2">
        <f>'zc 20'!F58</f>
        <v>128</v>
      </c>
      <c r="C18" s="2">
        <f>'zc 20'!I58</f>
        <v>398.0738671874999</v>
      </c>
    </row>
    <row r="19" spans="1:6" x14ac:dyDescent="0.2">
      <c r="A19" t="s">
        <v>5208</v>
      </c>
      <c r="B19" s="2">
        <f>'zc 21'!F18</f>
        <v>91</v>
      </c>
      <c r="C19" s="2">
        <f>'zc 21'!I18</f>
        <v>2.8073144531250001</v>
      </c>
    </row>
    <row r="20" spans="1:6" x14ac:dyDescent="0.2">
      <c r="A20" t="s">
        <v>5209</v>
      </c>
      <c r="B20" s="2">
        <f>SUM(B2:B19)</f>
        <v>5175</v>
      </c>
      <c r="C20" s="2">
        <f>SUM(C2:C19)</f>
        <v>17691.294638671876</v>
      </c>
    </row>
    <row r="22" spans="1:6" x14ac:dyDescent="0.2">
      <c r="C22" s="2">
        <v>74550.570000000007</v>
      </c>
    </row>
    <row r="23" spans="1:6" x14ac:dyDescent="0.2">
      <c r="C23" s="2">
        <f>C22*0.75</f>
        <v>55912.927500000005</v>
      </c>
    </row>
    <row r="24" spans="1:6" x14ac:dyDescent="0.2">
      <c r="C24" s="2">
        <f>C23*0.75</f>
        <v>41934.695625000008</v>
      </c>
    </row>
    <row r="25" spans="1:6" x14ac:dyDescent="0.2">
      <c r="C25" s="2">
        <f>C24*0.75</f>
        <v>31451.021718750006</v>
      </c>
    </row>
    <row r="26" spans="1:6" x14ac:dyDescent="0.2">
      <c r="C26" s="2">
        <f>C25*0.75</f>
        <v>23588.266289062503</v>
      </c>
    </row>
    <row r="27" spans="1:6" s="3" customFormat="1" x14ac:dyDescent="0.2">
      <c r="C27" s="2">
        <f>C26*0.75</f>
        <v>17691.199716796877</v>
      </c>
      <c r="E27" s="9"/>
      <c r="F27" s="9"/>
    </row>
    <row r="28" spans="1:6" s="3" customFormat="1" x14ac:dyDescent="0.2">
      <c r="E28" s="9"/>
      <c r="F28" s="9"/>
    </row>
    <row r="29" spans="1:6" s="3" customFormat="1" x14ac:dyDescent="0.2">
      <c r="E29" s="9"/>
      <c r="F29" s="9"/>
    </row>
    <row r="30" spans="1:6" ht="17" thickBot="1" x14ac:dyDescent="0.25"/>
    <row r="31" spans="1:6" x14ac:dyDescent="0.2">
      <c r="A31" s="15" t="s">
        <v>5212</v>
      </c>
      <c r="B31" s="16"/>
      <c r="C31" s="17"/>
    </row>
    <row r="32" spans="1:6" x14ac:dyDescent="0.2">
      <c r="A32" s="18" t="s">
        <v>5173</v>
      </c>
      <c r="B32" s="13">
        <f>'zc 6'!F39</f>
        <v>163</v>
      </c>
      <c r="C32" s="14">
        <f>'zc 6'!H39</f>
        <v>7638.96</v>
      </c>
    </row>
    <row r="33" spans="1:3" x14ac:dyDescent="0.2">
      <c r="A33" s="18" t="s">
        <v>5199</v>
      </c>
      <c r="B33" s="13">
        <f>'zc 12'!F54</f>
        <v>123</v>
      </c>
      <c r="C33" s="14">
        <f>'zc 12'!H54</f>
        <v>5285.36</v>
      </c>
    </row>
    <row r="34" spans="1:3" x14ac:dyDescent="0.2">
      <c r="A34" s="18" t="s">
        <v>5204</v>
      </c>
      <c r="B34" s="13">
        <f>'zc 17'!F61</f>
        <v>164</v>
      </c>
      <c r="C34" s="14">
        <f>'zc 17'!H61</f>
        <v>7108.54</v>
      </c>
    </row>
    <row r="35" spans="1:3" ht="17" thickBot="1" x14ac:dyDescent="0.25">
      <c r="A35" s="19"/>
      <c r="B35" s="20">
        <f>SUM(B32:B34)</f>
        <v>450</v>
      </c>
      <c r="C35" s="21">
        <f>SUM(C32:C34)</f>
        <v>20032.86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A151C8-16C5-5949-9FD6-B9C70580F199}">
  <dimension ref="A1:K130"/>
  <sheetViews>
    <sheetView workbookViewId="0">
      <selection activeCell="H3" sqref="H3:H129"/>
    </sheetView>
  </sheetViews>
  <sheetFormatPr baseColWidth="10" defaultColWidth="8.83203125" defaultRowHeight="16" x14ac:dyDescent="0.2"/>
  <cols>
    <col min="1" max="1" width="9.5" style="5" bestFit="1" customWidth="1"/>
    <col min="2" max="2" width="21.5" style="5" bestFit="1" customWidth="1"/>
    <col min="3" max="3" width="73.33203125" style="5" bestFit="1" customWidth="1"/>
    <col min="4" max="4" width="14.1640625" style="5" bestFit="1" customWidth="1"/>
    <col min="5" max="5" width="13" style="5" bestFit="1" customWidth="1"/>
    <col min="6" max="6" width="7.5" style="5" bestFit="1" customWidth="1"/>
    <col min="7" max="7" width="15.5" style="5" bestFit="1" customWidth="1"/>
    <col min="8" max="8" width="15.5" style="5" customWidth="1"/>
    <col min="9" max="9" width="14.6640625" style="5" bestFit="1" customWidth="1"/>
    <col min="10" max="11" width="12.5" style="5" bestFit="1" customWidth="1"/>
    <col min="12" max="16384" width="8.83203125" style="5"/>
  </cols>
  <sheetData>
    <row r="1" spans="1:11" x14ac:dyDescent="0.2">
      <c r="A1" s="4"/>
      <c r="B1" s="4" t="s">
        <v>5178</v>
      </c>
      <c r="C1" s="4"/>
      <c r="D1" s="4"/>
      <c r="E1" s="4"/>
      <c r="F1" s="4"/>
      <c r="G1" s="4"/>
      <c r="H1" s="4"/>
      <c r="I1" s="4"/>
      <c r="J1" s="4"/>
      <c r="K1" s="4"/>
    </row>
    <row r="2" spans="1:11" x14ac:dyDescent="0.2">
      <c r="A2" s="4" t="s">
        <v>0</v>
      </c>
      <c r="B2" s="6" t="s">
        <v>1</v>
      </c>
      <c r="C2" s="6" t="s">
        <v>2</v>
      </c>
      <c r="D2" s="6" t="s">
        <v>3</v>
      </c>
      <c r="E2" s="6" t="s">
        <v>4</v>
      </c>
      <c r="F2" s="4" t="s">
        <v>5</v>
      </c>
      <c r="G2" s="7" t="s">
        <v>5210</v>
      </c>
      <c r="H2" s="7" t="s">
        <v>8</v>
      </c>
      <c r="I2" s="4" t="s">
        <v>7</v>
      </c>
      <c r="J2" s="6" t="s">
        <v>9</v>
      </c>
      <c r="K2" s="6" t="s">
        <v>10</v>
      </c>
    </row>
    <row r="3" spans="1:11" x14ac:dyDescent="0.2">
      <c r="A3" s="4">
        <v>1</v>
      </c>
      <c r="B3" s="6" t="s">
        <v>772</v>
      </c>
      <c r="C3" s="6" t="s">
        <v>773</v>
      </c>
      <c r="D3" s="6" t="s">
        <v>774</v>
      </c>
      <c r="E3" s="6" t="s">
        <v>14</v>
      </c>
      <c r="F3" s="4">
        <v>1</v>
      </c>
      <c r="G3" s="4">
        <v>38.76</v>
      </c>
      <c r="H3" s="7">
        <f>G3*0.75*0.75*0.75*0.75*0.75</f>
        <v>9.1979296875000003</v>
      </c>
      <c r="I3" s="7">
        <f>F3*H3</f>
        <v>9.1979296875000003</v>
      </c>
      <c r="J3" s="6" t="s">
        <v>325</v>
      </c>
      <c r="K3" s="6" t="s">
        <v>16</v>
      </c>
    </row>
    <row r="4" spans="1:11" x14ac:dyDescent="0.2">
      <c r="A4" s="4">
        <v>2</v>
      </c>
      <c r="B4" s="6" t="s">
        <v>775</v>
      </c>
      <c r="C4" s="6" t="s">
        <v>776</v>
      </c>
      <c r="D4" s="6" t="s">
        <v>777</v>
      </c>
      <c r="E4" s="6" t="s">
        <v>14</v>
      </c>
      <c r="F4" s="4">
        <v>1</v>
      </c>
      <c r="G4" s="4">
        <v>38.76</v>
      </c>
      <c r="H4" s="7">
        <f t="shared" ref="H4:H67" si="0">G4*0.75*0.75*0.75*0.75*0.75</f>
        <v>9.1979296875000003</v>
      </c>
      <c r="I4" s="7">
        <f t="shared" ref="I4:I67" si="1">F4*H4</f>
        <v>9.1979296875000003</v>
      </c>
      <c r="J4" s="6" t="s">
        <v>325</v>
      </c>
      <c r="K4" s="6" t="s">
        <v>16</v>
      </c>
    </row>
    <row r="5" spans="1:11" x14ac:dyDescent="0.2">
      <c r="A5" s="4">
        <v>3</v>
      </c>
      <c r="B5" s="6" t="s">
        <v>778</v>
      </c>
      <c r="C5" s="6" t="s">
        <v>779</v>
      </c>
      <c r="D5" s="6" t="s">
        <v>780</v>
      </c>
      <c r="E5" s="6" t="s">
        <v>14</v>
      </c>
      <c r="F5" s="4">
        <v>1</v>
      </c>
      <c r="G5" s="4">
        <v>38.76</v>
      </c>
      <c r="H5" s="7">
        <f t="shared" si="0"/>
        <v>9.1979296875000003</v>
      </c>
      <c r="I5" s="7">
        <f t="shared" si="1"/>
        <v>9.1979296875000003</v>
      </c>
      <c r="J5" s="6" t="s">
        <v>325</v>
      </c>
      <c r="K5" s="6" t="s">
        <v>16</v>
      </c>
    </row>
    <row r="6" spans="1:11" x14ac:dyDescent="0.2">
      <c r="A6" s="4">
        <v>4</v>
      </c>
      <c r="B6" s="6" t="s">
        <v>781</v>
      </c>
      <c r="C6" s="6" t="s">
        <v>782</v>
      </c>
      <c r="D6" s="6" t="s">
        <v>783</v>
      </c>
      <c r="E6" s="6" t="s">
        <v>14</v>
      </c>
      <c r="F6" s="4">
        <v>1</v>
      </c>
      <c r="G6" s="4">
        <v>38.76</v>
      </c>
      <c r="H6" s="7">
        <f t="shared" si="0"/>
        <v>9.1979296875000003</v>
      </c>
      <c r="I6" s="7">
        <f t="shared" si="1"/>
        <v>9.1979296875000003</v>
      </c>
      <c r="J6" s="6" t="s">
        <v>325</v>
      </c>
      <c r="K6" s="6" t="s">
        <v>16</v>
      </c>
    </row>
    <row r="7" spans="1:11" x14ac:dyDescent="0.2">
      <c r="A7" s="4">
        <v>5</v>
      </c>
      <c r="B7" s="6" t="s">
        <v>784</v>
      </c>
      <c r="C7" s="6" t="s">
        <v>785</v>
      </c>
      <c r="D7" s="6" t="s">
        <v>786</v>
      </c>
      <c r="E7" s="6" t="s">
        <v>14</v>
      </c>
      <c r="F7" s="4">
        <v>1</v>
      </c>
      <c r="G7" s="4">
        <v>38.76</v>
      </c>
      <c r="H7" s="7">
        <f t="shared" si="0"/>
        <v>9.1979296875000003</v>
      </c>
      <c r="I7" s="7">
        <f t="shared" si="1"/>
        <v>9.1979296875000003</v>
      </c>
      <c r="J7" s="6" t="s">
        <v>325</v>
      </c>
      <c r="K7" s="6" t="s">
        <v>16</v>
      </c>
    </row>
    <row r="8" spans="1:11" x14ac:dyDescent="0.2">
      <c r="A8" s="4">
        <v>6</v>
      </c>
      <c r="B8" s="6" t="s">
        <v>432</v>
      </c>
      <c r="C8" s="6" t="s">
        <v>433</v>
      </c>
      <c r="D8" s="6" t="s">
        <v>434</v>
      </c>
      <c r="E8" s="6" t="s">
        <v>14</v>
      </c>
      <c r="F8" s="4">
        <v>1</v>
      </c>
      <c r="G8" s="4">
        <v>32.1</v>
      </c>
      <c r="H8" s="7">
        <f t="shared" si="0"/>
        <v>7.6174804687500011</v>
      </c>
      <c r="I8" s="7">
        <f t="shared" si="1"/>
        <v>7.6174804687500011</v>
      </c>
      <c r="J8" s="6" t="s">
        <v>15</v>
      </c>
      <c r="K8" s="6" t="s">
        <v>16</v>
      </c>
    </row>
    <row r="9" spans="1:11" x14ac:dyDescent="0.2">
      <c r="A9" s="4">
        <v>7</v>
      </c>
      <c r="B9" s="6" t="s">
        <v>435</v>
      </c>
      <c r="C9" s="6" t="s">
        <v>436</v>
      </c>
      <c r="D9" s="6" t="s">
        <v>437</v>
      </c>
      <c r="E9" s="6" t="s">
        <v>14</v>
      </c>
      <c r="F9" s="4">
        <v>1</v>
      </c>
      <c r="G9" s="4">
        <v>32.119999999999997</v>
      </c>
      <c r="H9" s="7">
        <f t="shared" si="0"/>
        <v>7.6222265624999981</v>
      </c>
      <c r="I9" s="7">
        <f t="shared" si="1"/>
        <v>7.6222265624999981</v>
      </c>
      <c r="J9" s="6" t="s">
        <v>15</v>
      </c>
      <c r="K9" s="6" t="s">
        <v>16</v>
      </c>
    </row>
    <row r="10" spans="1:11" x14ac:dyDescent="0.2">
      <c r="A10" s="4">
        <v>8</v>
      </c>
      <c r="B10" s="6" t="s">
        <v>787</v>
      </c>
      <c r="C10" s="6" t="s">
        <v>788</v>
      </c>
      <c r="D10" s="6" t="s">
        <v>789</v>
      </c>
      <c r="E10" s="6" t="s">
        <v>14</v>
      </c>
      <c r="F10" s="4">
        <v>1</v>
      </c>
      <c r="G10" s="4">
        <v>32.119999999999997</v>
      </c>
      <c r="H10" s="7">
        <f t="shared" si="0"/>
        <v>7.6222265624999981</v>
      </c>
      <c r="I10" s="7">
        <f t="shared" si="1"/>
        <v>7.6222265624999981</v>
      </c>
      <c r="J10" s="6" t="s">
        <v>29</v>
      </c>
      <c r="K10" s="6" t="s">
        <v>498</v>
      </c>
    </row>
    <row r="11" spans="1:11" x14ac:dyDescent="0.2">
      <c r="A11" s="4">
        <v>9</v>
      </c>
      <c r="B11" s="6" t="s">
        <v>790</v>
      </c>
      <c r="C11" s="6" t="s">
        <v>791</v>
      </c>
      <c r="D11" s="6" t="s">
        <v>792</v>
      </c>
      <c r="E11" s="6" t="s">
        <v>14</v>
      </c>
      <c r="F11" s="4">
        <v>1</v>
      </c>
      <c r="G11" s="4">
        <v>45.39</v>
      </c>
      <c r="H11" s="7">
        <f t="shared" si="0"/>
        <v>10.771259765625002</v>
      </c>
      <c r="I11" s="7">
        <f t="shared" si="1"/>
        <v>10.771259765625002</v>
      </c>
      <c r="J11" s="6" t="s">
        <v>29</v>
      </c>
      <c r="K11" s="6" t="s">
        <v>16</v>
      </c>
    </row>
    <row r="12" spans="1:11" x14ac:dyDescent="0.2">
      <c r="A12" s="4">
        <v>10</v>
      </c>
      <c r="B12" s="6" t="s">
        <v>793</v>
      </c>
      <c r="C12" s="6" t="s">
        <v>794</v>
      </c>
      <c r="D12" s="6" t="s">
        <v>795</v>
      </c>
      <c r="E12" s="6" t="s">
        <v>14</v>
      </c>
      <c r="F12" s="4">
        <v>3</v>
      </c>
      <c r="G12" s="4">
        <v>39.82</v>
      </c>
      <c r="H12" s="7">
        <f t="shared" si="0"/>
        <v>9.4494726562499984</v>
      </c>
      <c r="I12" s="7">
        <f t="shared" si="1"/>
        <v>28.348417968749995</v>
      </c>
      <c r="J12" s="6" t="s">
        <v>29</v>
      </c>
      <c r="K12" s="6" t="s">
        <v>16</v>
      </c>
    </row>
    <row r="13" spans="1:11" x14ac:dyDescent="0.2">
      <c r="A13" s="4">
        <v>11</v>
      </c>
      <c r="B13" s="6" t="s">
        <v>796</v>
      </c>
      <c r="C13" s="6" t="s">
        <v>797</v>
      </c>
      <c r="D13" s="6" t="s">
        <v>798</v>
      </c>
      <c r="E13" s="6" t="s">
        <v>14</v>
      </c>
      <c r="F13" s="4">
        <v>1</v>
      </c>
      <c r="G13" s="4">
        <v>65</v>
      </c>
      <c r="H13" s="7">
        <f t="shared" si="0"/>
        <v>15.4248046875</v>
      </c>
      <c r="I13" s="7">
        <f t="shared" si="1"/>
        <v>15.4248046875</v>
      </c>
      <c r="J13" s="6" t="s">
        <v>29</v>
      </c>
      <c r="K13" s="6" t="s">
        <v>16</v>
      </c>
    </row>
    <row r="14" spans="1:11" x14ac:dyDescent="0.2">
      <c r="A14" s="4">
        <v>12</v>
      </c>
      <c r="B14" s="6" t="s">
        <v>799</v>
      </c>
      <c r="C14" s="6" t="s">
        <v>800</v>
      </c>
      <c r="D14" s="6" t="s">
        <v>801</v>
      </c>
      <c r="E14" s="6" t="s">
        <v>14</v>
      </c>
      <c r="F14" s="4">
        <v>1</v>
      </c>
      <c r="G14" s="4">
        <v>39.82</v>
      </c>
      <c r="H14" s="7">
        <f t="shared" si="0"/>
        <v>9.4494726562499984</v>
      </c>
      <c r="I14" s="7">
        <f t="shared" si="1"/>
        <v>9.4494726562499984</v>
      </c>
      <c r="J14" s="6" t="s">
        <v>29</v>
      </c>
      <c r="K14" s="6" t="s">
        <v>16</v>
      </c>
    </row>
    <row r="15" spans="1:11" x14ac:dyDescent="0.2">
      <c r="A15" s="4">
        <v>13</v>
      </c>
      <c r="B15" s="6" t="s">
        <v>802</v>
      </c>
      <c r="C15" s="6" t="s">
        <v>803</v>
      </c>
      <c r="D15" s="6" t="s">
        <v>804</v>
      </c>
      <c r="E15" s="6" t="s">
        <v>14</v>
      </c>
      <c r="F15" s="4">
        <v>1</v>
      </c>
      <c r="G15" s="4">
        <v>54.75</v>
      </c>
      <c r="H15" s="7">
        <f t="shared" si="0"/>
        <v>12.992431640625</v>
      </c>
      <c r="I15" s="7">
        <f t="shared" si="1"/>
        <v>12.992431640625</v>
      </c>
      <c r="J15" s="6" t="s">
        <v>29</v>
      </c>
      <c r="K15" s="6" t="s">
        <v>16</v>
      </c>
    </row>
    <row r="16" spans="1:11" x14ac:dyDescent="0.2">
      <c r="A16" s="4">
        <v>14</v>
      </c>
      <c r="B16" s="6" t="s">
        <v>805</v>
      </c>
      <c r="C16" s="6" t="s">
        <v>806</v>
      </c>
      <c r="D16" s="6" t="s">
        <v>807</v>
      </c>
      <c r="E16" s="6" t="s">
        <v>14</v>
      </c>
      <c r="F16" s="4">
        <v>3</v>
      </c>
      <c r="G16" s="4">
        <v>39.82</v>
      </c>
      <c r="H16" s="7">
        <f t="shared" si="0"/>
        <v>9.4494726562499984</v>
      </c>
      <c r="I16" s="7">
        <f t="shared" si="1"/>
        <v>28.348417968749995</v>
      </c>
      <c r="J16" s="6" t="s">
        <v>29</v>
      </c>
      <c r="K16" s="6" t="s">
        <v>16</v>
      </c>
    </row>
    <row r="17" spans="1:11" x14ac:dyDescent="0.2">
      <c r="A17" s="4">
        <v>15</v>
      </c>
      <c r="B17" s="6" t="s">
        <v>808</v>
      </c>
      <c r="C17" s="6" t="s">
        <v>809</v>
      </c>
      <c r="D17" s="6" t="s">
        <v>810</v>
      </c>
      <c r="E17" s="6" t="s">
        <v>14</v>
      </c>
      <c r="F17" s="4">
        <v>1</v>
      </c>
      <c r="G17" s="4">
        <v>39.82</v>
      </c>
      <c r="H17" s="7">
        <f t="shared" si="0"/>
        <v>9.4494726562499984</v>
      </c>
      <c r="I17" s="7">
        <f t="shared" si="1"/>
        <v>9.4494726562499984</v>
      </c>
      <c r="J17" s="6" t="s">
        <v>29</v>
      </c>
      <c r="K17" s="6" t="s">
        <v>16</v>
      </c>
    </row>
    <row r="18" spans="1:11" x14ac:dyDescent="0.2">
      <c r="A18" s="4">
        <v>16</v>
      </c>
      <c r="B18" s="6" t="s">
        <v>811</v>
      </c>
      <c r="C18" s="6" t="s">
        <v>812</v>
      </c>
      <c r="D18" s="6" t="s">
        <v>813</v>
      </c>
      <c r="E18" s="6" t="s">
        <v>14</v>
      </c>
      <c r="F18" s="4">
        <v>1</v>
      </c>
      <c r="G18" s="4">
        <v>54.75</v>
      </c>
      <c r="H18" s="7">
        <f t="shared" si="0"/>
        <v>12.992431640625</v>
      </c>
      <c r="I18" s="7">
        <f t="shared" si="1"/>
        <v>12.992431640625</v>
      </c>
      <c r="J18" s="6" t="s">
        <v>29</v>
      </c>
      <c r="K18" s="6" t="s">
        <v>16</v>
      </c>
    </row>
    <row r="19" spans="1:11" x14ac:dyDescent="0.2">
      <c r="A19" s="4">
        <v>17</v>
      </c>
      <c r="B19" s="6" t="s">
        <v>814</v>
      </c>
      <c r="C19" s="6" t="s">
        <v>815</v>
      </c>
      <c r="D19" s="6" t="s">
        <v>816</v>
      </c>
      <c r="E19" s="6" t="s">
        <v>14</v>
      </c>
      <c r="F19" s="4">
        <v>1</v>
      </c>
      <c r="G19" s="4">
        <v>39.82</v>
      </c>
      <c r="H19" s="7">
        <f t="shared" si="0"/>
        <v>9.4494726562499984</v>
      </c>
      <c r="I19" s="7">
        <f t="shared" si="1"/>
        <v>9.4494726562499984</v>
      </c>
      <c r="J19" s="6" t="s">
        <v>29</v>
      </c>
      <c r="K19" s="6" t="s">
        <v>16</v>
      </c>
    </row>
    <row r="20" spans="1:11" x14ac:dyDescent="0.2">
      <c r="A20" s="4">
        <v>18</v>
      </c>
      <c r="B20" s="6" t="s">
        <v>817</v>
      </c>
      <c r="C20" s="6" t="s">
        <v>818</v>
      </c>
      <c r="D20" s="6" t="s">
        <v>819</v>
      </c>
      <c r="E20" s="6" t="s">
        <v>14</v>
      </c>
      <c r="F20" s="4">
        <v>2</v>
      </c>
      <c r="G20" s="4">
        <v>54.75</v>
      </c>
      <c r="H20" s="7">
        <f t="shared" si="0"/>
        <v>12.992431640625</v>
      </c>
      <c r="I20" s="7">
        <f t="shared" si="1"/>
        <v>25.98486328125</v>
      </c>
      <c r="J20" s="6" t="s">
        <v>29</v>
      </c>
      <c r="K20" s="6" t="s">
        <v>16</v>
      </c>
    </row>
    <row r="21" spans="1:11" x14ac:dyDescent="0.2">
      <c r="A21" s="4">
        <v>19</v>
      </c>
      <c r="B21" s="6" t="s">
        <v>820</v>
      </c>
      <c r="C21" s="6" t="s">
        <v>821</v>
      </c>
      <c r="D21" s="6" t="s">
        <v>822</v>
      </c>
      <c r="E21" s="6" t="s">
        <v>14</v>
      </c>
      <c r="F21" s="4">
        <v>1</v>
      </c>
      <c r="G21" s="4">
        <v>39.82</v>
      </c>
      <c r="H21" s="7">
        <f t="shared" si="0"/>
        <v>9.4494726562499984</v>
      </c>
      <c r="I21" s="7">
        <f t="shared" si="1"/>
        <v>9.4494726562499984</v>
      </c>
      <c r="J21" s="6" t="s">
        <v>29</v>
      </c>
      <c r="K21" s="6" t="s">
        <v>16</v>
      </c>
    </row>
    <row r="22" spans="1:11" x14ac:dyDescent="0.2">
      <c r="A22" s="4">
        <v>20</v>
      </c>
      <c r="B22" s="6" t="s">
        <v>823</v>
      </c>
      <c r="C22" s="6" t="s">
        <v>824</v>
      </c>
      <c r="D22" s="6" t="s">
        <v>825</v>
      </c>
      <c r="E22" s="6" t="s">
        <v>14</v>
      </c>
      <c r="F22" s="4">
        <v>1</v>
      </c>
      <c r="G22" s="4">
        <v>54.75</v>
      </c>
      <c r="H22" s="7">
        <f t="shared" si="0"/>
        <v>12.992431640625</v>
      </c>
      <c r="I22" s="7">
        <f t="shared" si="1"/>
        <v>12.992431640625</v>
      </c>
      <c r="J22" s="6" t="s">
        <v>29</v>
      </c>
      <c r="K22" s="6" t="s">
        <v>16</v>
      </c>
    </row>
    <row r="23" spans="1:11" x14ac:dyDescent="0.2">
      <c r="A23" s="4">
        <v>21</v>
      </c>
      <c r="B23" s="6" t="s">
        <v>826</v>
      </c>
      <c r="C23" s="6" t="s">
        <v>827</v>
      </c>
      <c r="D23" s="6" t="s">
        <v>828</v>
      </c>
      <c r="E23" s="6" t="s">
        <v>14</v>
      </c>
      <c r="F23" s="4">
        <v>1</v>
      </c>
      <c r="G23" s="4">
        <v>54.75</v>
      </c>
      <c r="H23" s="7">
        <f t="shared" si="0"/>
        <v>12.992431640625</v>
      </c>
      <c r="I23" s="7">
        <f t="shared" si="1"/>
        <v>12.992431640625</v>
      </c>
      <c r="J23" s="6" t="s">
        <v>29</v>
      </c>
      <c r="K23" s="6" t="s">
        <v>16</v>
      </c>
    </row>
    <row r="24" spans="1:11" x14ac:dyDescent="0.2">
      <c r="A24" s="4">
        <v>22</v>
      </c>
      <c r="B24" s="6" t="s">
        <v>829</v>
      </c>
      <c r="C24" s="6" t="s">
        <v>830</v>
      </c>
      <c r="D24" s="6" t="s">
        <v>831</v>
      </c>
      <c r="E24" s="6" t="s">
        <v>14</v>
      </c>
      <c r="F24" s="4">
        <v>1</v>
      </c>
      <c r="G24" s="4">
        <v>80</v>
      </c>
      <c r="H24" s="7">
        <f t="shared" si="0"/>
        <v>18.984375</v>
      </c>
      <c r="I24" s="7">
        <f t="shared" si="1"/>
        <v>18.984375</v>
      </c>
      <c r="J24" s="6" t="s">
        <v>29</v>
      </c>
      <c r="K24" s="6" t="s">
        <v>16</v>
      </c>
    </row>
    <row r="25" spans="1:11" x14ac:dyDescent="0.2">
      <c r="A25" s="4">
        <v>23</v>
      </c>
      <c r="B25" s="6" t="s">
        <v>832</v>
      </c>
      <c r="C25" s="6" t="s">
        <v>833</v>
      </c>
      <c r="D25" s="6" t="s">
        <v>834</v>
      </c>
      <c r="E25" s="6" t="s">
        <v>14</v>
      </c>
      <c r="F25" s="4">
        <v>1</v>
      </c>
      <c r="G25" s="4">
        <v>54.75</v>
      </c>
      <c r="H25" s="7">
        <f t="shared" si="0"/>
        <v>12.992431640625</v>
      </c>
      <c r="I25" s="7">
        <f t="shared" si="1"/>
        <v>12.992431640625</v>
      </c>
      <c r="J25" s="6" t="s">
        <v>29</v>
      </c>
      <c r="K25" s="6" t="s">
        <v>16</v>
      </c>
    </row>
    <row r="26" spans="1:11" x14ac:dyDescent="0.2">
      <c r="A26" s="4">
        <v>24</v>
      </c>
      <c r="B26" s="6" t="s">
        <v>835</v>
      </c>
      <c r="C26" s="6" t="s">
        <v>836</v>
      </c>
      <c r="D26" s="6" t="s">
        <v>837</v>
      </c>
      <c r="E26" s="6" t="s">
        <v>14</v>
      </c>
      <c r="F26" s="4">
        <v>1</v>
      </c>
      <c r="G26" s="4">
        <v>54.75</v>
      </c>
      <c r="H26" s="7">
        <f t="shared" si="0"/>
        <v>12.992431640625</v>
      </c>
      <c r="I26" s="7">
        <f t="shared" si="1"/>
        <v>12.992431640625</v>
      </c>
      <c r="J26" s="6" t="s">
        <v>29</v>
      </c>
      <c r="K26" s="6" t="s">
        <v>16</v>
      </c>
    </row>
    <row r="27" spans="1:11" x14ac:dyDescent="0.2">
      <c r="A27" s="4">
        <v>25</v>
      </c>
      <c r="B27" s="6" t="s">
        <v>838</v>
      </c>
      <c r="C27" s="6" t="s">
        <v>839</v>
      </c>
      <c r="D27" s="6" t="s">
        <v>840</v>
      </c>
      <c r="E27" s="6" t="s">
        <v>14</v>
      </c>
      <c r="F27" s="4">
        <v>2</v>
      </c>
      <c r="G27" s="4">
        <v>45.72</v>
      </c>
      <c r="H27" s="7">
        <f t="shared" si="0"/>
        <v>10.849570312500001</v>
      </c>
      <c r="I27" s="7">
        <f t="shared" si="1"/>
        <v>21.699140625000002</v>
      </c>
      <c r="J27" s="6" t="s">
        <v>29</v>
      </c>
      <c r="K27" s="6" t="s">
        <v>16</v>
      </c>
    </row>
    <row r="28" spans="1:11" x14ac:dyDescent="0.2">
      <c r="A28" s="4">
        <v>26</v>
      </c>
      <c r="B28" s="6" t="s">
        <v>841</v>
      </c>
      <c r="C28" s="6" t="s">
        <v>842</v>
      </c>
      <c r="D28" s="6" t="s">
        <v>843</v>
      </c>
      <c r="E28" s="6" t="s">
        <v>14</v>
      </c>
      <c r="F28" s="4">
        <v>3</v>
      </c>
      <c r="G28" s="4">
        <v>50.77</v>
      </c>
      <c r="H28" s="7">
        <f t="shared" si="0"/>
        <v>12.047958984375001</v>
      </c>
      <c r="I28" s="7">
        <f t="shared" si="1"/>
        <v>36.143876953125002</v>
      </c>
      <c r="J28" s="6" t="s">
        <v>29</v>
      </c>
      <c r="K28" s="6" t="s">
        <v>16</v>
      </c>
    </row>
    <row r="29" spans="1:11" x14ac:dyDescent="0.2">
      <c r="A29" s="4">
        <v>27</v>
      </c>
      <c r="B29" s="6" t="s">
        <v>844</v>
      </c>
      <c r="C29" s="6" t="s">
        <v>845</v>
      </c>
      <c r="D29" s="6" t="s">
        <v>846</v>
      </c>
      <c r="E29" s="6" t="s">
        <v>14</v>
      </c>
      <c r="F29" s="4">
        <v>2</v>
      </c>
      <c r="G29" s="4">
        <v>53.3</v>
      </c>
      <c r="H29" s="7">
        <f t="shared" si="0"/>
        <v>12.648339843749998</v>
      </c>
      <c r="I29" s="7">
        <f t="shared" si="1"/>
        <v>25.296679687499996</v>
      </c>
      <c r="J29" s="6" t="s">
        <v>29</v>
      </c>
      <c r="K29" s="6" t="s">
        <v>16</v>
      </c>
    </row>
    <row r="30" spans="1:11" x14ac:dyDescent="0.2">
      <c r="A30" s="4">
        <v>28</v>
      </c>
      <c r="B30" s="6" t="s">
        <v>847</v>
      </c>
      <c r="C30" s="6" t="s">
        <v>848</v>
      </c>
      <c r="D30" s="6" t="s">
        <v>849</v>
      </c>
      <c r="E30" s="6" t="s">
        <v>14</v>
      </c>
      <c r="F30" s="4">
        <v>1</v>
      </c>
      <c r="G30" s="4">
        <v>35.5</v>
      </c>
      <c r="H30" s="7">
        <f t="shared" si="0"/>
        <v>8.42431640625</v>
      </c>
      <c r="I30" s="7">
        <f t="shared" si="1"/>
        <v>8.42431640625</v>
      </c>
      <c r="J30" s="6" t="s">
        <v>325</v>
      </c>
      <c r="K30" s="6" t="s">
        <v>16</v>
      </c>
    </row>
    <row r="31" spans="1:11" x14ac:dyDescent="0.2">
      <c r="A31" s="4">
        <v>29</v>
      </c>
      <c r="B31" s="6" t="s">
        <v>850</v>
      </c>
      <c r="C31" s="6" t="s">
        <v>851</v>
      </c>
      <c r="D31" s="6" t="s">
        <v>852</v>
      </c>
      <c r="E31" s="6" t="s">
        <v>14</v>
      </c>
      <c r="F31" s="4">
        <v>1</v>
      </c>
      <c r="G31" s="4">
        <v>56.08</v>
      </c>
      <c r="H31" s="7">
        <f t="shared" si="0"/>
        <v>13.308046875000002</v>
      </c>
      <c r="I31" s="7">
        <f t="shared" si="1"/>
        <v>13.308046875000002</v>
      </c>
      <c r="J31" s="6" t="s">
        <v>29</v>
      </c>
      <c r="K31" s="6" t="s">
        <v>16</v>
      </c>
    </row>
    <row r="32" spans="1:11" x14ac:dyDescent="0.2">
      <c r="A32" s="4">
        <v>30</v>
      </c>
      <c r="B32" s="6" t="s">
        <v>429</v>
      </c>
      <c r="C32" s="6" t="s">
        <v>430</v>
      </c>
      <c r="D32" s="6" t="s">
        <v>431</v>
      </c>
      <c r="E32" s="6" t="s">
        <v>14</v>
      </c>
      <c r="F32" s="4">
        <v>1</v>
      </c>
      <c r="G32" s="4">
        <v>30.26</v>
      </c>
      <c r="H32" s="7">
        <f t="shared" si="0"/>
        <v>7.1808398437500012</v>
      </c>
      <c r="I32" s="7">
        <f t="shared" si="1"/>
        <v>7.1808398437500012</v>
      </c>
      <c r="J32" s="6" t="s">
        <v>15</v>
      </c>
      <c r="K32" s="6" t="s">
        <v>16</v>
      </c>
    </row>
    <row r="33" spans="1:11" x14ac:dyDescent="0.2">
      <c r="A33" s="4">
        <v>31</v>
      </c>
      <c r="B33" s="6" t="s">
        <v>571</v>
      </c>
      <c r="C33" s="6" t="s">
        <v>572</v>
      </c>
      <c r="D33" s="6" t="s">
        <v>573</v>
      </c>
      <c r="E33" s="6" t="s">
        <v>14</v>
      </c>
      <c r="F33" s="4">
        <v>1</v>
      </c>
      <c r="G33" s="4">
        <v>34.51</v>
      </c>
      <c r="H33" s="7">
        <f t="shared" si="0"/>
        <v>8.1893847656250003</v>
      </c>
      <c r="I33" s="7">
        <f t="shared" si="1"/>
        <v>8.1893847656250003</v>
      </c>
      <c r="J33" s="6" t="s">
        <v>29</v>
      </c>
      <c r="K33" s="6" t="s">
        <v>16</v>
      </c>
    </row>
    <row r="34" spans="1:11" x14ac:dyDescent="0.2">
      <c r="A34" s="4">
        <v>32</v>
      </c>
      <c r="B34" s="6" t="s">
        <v>502</v>
      </c>
      <c r="C34" s="6" t="s">
        <v>503</v>
      </c>
      <c r="D34" s="6" t="s">
        <v>504</v>
      </c>
      <c r="E34" s="6" t="s">
        <v>14</v>
      </c>
      <c r="F34" s="4">
        <v>1</v>
      </c>
      <c r="G34" s="4">
        <v>25.88</v>
      </c>
      <c r="H34" s="7">
        <f t="shared" si="0"/>
        <v>6.1414453124999993</v>
      </c>
      <c r="I34" s="7">
        <f t="shared" si="1"/>
        <v>6.1414453124999993</v>
      </c>
      <c r="J34" s="6" t="s">
        <v>15</v>
      </c>
      <c r="K34" s="6" t="s">
        <v>16</v>
      </c>
    </row>
    <row r="35" spans="1:11" x14ac:dyDescent="0.2">
      <c r="A35" s="4">
        <v>33</v>
      </c>
      <c r="B35" s="6" t="s">
        <v>853</v>
      </c>
      <c r="C35" s="6" t="s">
        <v>854</v>
      </c>
      <c r="D35" s="6" t="s">
        <v>855</v>
      </c>
      <c r="E35" s="6" t="s">
        <v>14</v>
      </c>
      <c r="F35" s="4">
        <v>2</v>
      </c>
      <c r="G35" s="4">
        <v>32.119999999999997</v>
      </c>
      <c r="H35" s="7">
        <f t="shared" si="0"/>
        <v>7.6222265624999981</v>
      </c>
      <c r="I35" s="7">
        <f t="shared" si="1"/>
        <v>15.244453124999996</v>
      </c>
      <c r="J35" s="6" t="s">
        <v>29</v>
      </c>
      <c r="K35" s="6" t="s">
        <v>498</v>
      </c>
    </row>
    <row r="36" spans="1:11" x14ac:dyDescent="0.2">
      <c r="A36" s="4">
        <v>34</v>
      </c>
      <c r="B36" s="6" t="s">
        <v>856</v>
      </c>
      <c r="C36" s="6" t="s">
        <v>857</v>
      </c>
      <c r="D36" s="6" t="s">
        <v>858</v>
      </c>
      <c r="E36" s="6" t="s">
        <v>14</v>
      </c>
      <c r="F36" s="4">
        <v>1</v>
      </c>
      <c r="G36" s="4">
        <v>42.94</v>
      </c>
      <c r="H36" s="7">
        <f t="shared" si="0"/>
        <v>10.189863281249998</v>
      </c>
      <c r="I36" s="7">
        <f t="shared" si="1"/>
        <v>10.189863281249998</v>
      </c>
      <c r="J36" s="6" t="s">
        <v>15</v>
      </c>
      <c r="K36" s="6" t="s">
        <v>16</v>
      </c>
    </row>
    <row r="37" spans="1:11" x14ac:dyDescent="0.2">
      <c r="A37" s="4">
        <v>35</v>
      </c>
      <c r="B37" s="6" t="s">
        <v>859</v>
      </c>
      <c r="C37" s="6" t="s">
        <v>860</v>
      </c>
      <c r="D37" s="6" t="s">
        <v>861</v>
      </c>
      <c r="E37" s="6" t="s">
        <v>14</v>
      </c>
      <c r="F37" s="4">
        <v>1</v>
      </c>
      <c r="G37" s="4">
        <v>43</v>
      </c>
      <c r="H37" s="7">
        <f t="shared" si="0"/>
        <v>10.2041015625</v>
      </c>
      <c r="I37" s="7">
        <f t="shared" si="1"/>
        <v>10.2041015625</v>
      </c>
      <c r="J37" s="6" t="s">
        <v>15</v>
      </c>
      <c r="K37" s="6" t="s">
        <v>16</v>
      </c>
    </row>
    <row r="38" spans="1:11" x14ac:dyDescent="0.2">
      <c r="A38" s="4">
        <v>36</v>
      </c>
      <c r="B38" s="6" t="s">
        <v>862</v>
      </c>
      <c r="C38" s="6" t="s">
        <v>863</v>
      </c>
      <c r="D38" s="6" t="s">
        <v>864</v>
      </c>
      <c r="E38" s="6" t="s">
        <v>14</v>
      </c>
      <c r="F38" s="4">
        <v>1</v>
      </c>
      <c r="G38" s="4">
        <v>37.159999999999997</v>
      </c>
      <c r="H38" s="7">
        <f t="shared" si="0"/>
        <v>8.8182421874999992</v>
      </c>
      <c r="I38" s="7">
        <f t="shared" si="1"/>
        <v>8.8182421874999992</v>
      </c>
      <c r="J38" s="6" t="s">
        <v>15</v>
      </c>
      <c r="K38" s="6" t="s">
        <v>16</v>
      </c>
    </row>
    <row r="39" spans="1:11" x14ac:dyDescent="0.2">
      <c r="A39" s="4">
        <v>37</v>
      </c>
      <c r="B39" s="6" t="s">
        <v>865</v>
      </c>
      <c r="C39" s="6" t="s">
        <v>866</v>
      </c>
      <c r="D39" s="6" t="s">
        <v>867</v>
      </c>
      <c r="E39" s="6" t="s">
        <v>14</v>
      </c>
      <c r="F39" s="4">
        <v>1</v>
      </c>
      <c r="G39" s="4">
        <v>0.13</v>
      </c>
      <c r="H39" s="7">
        <f t="shared" si="0"/>
        <v>3.0849609374999996E-2</v>
      </c>
      <c r="I39" s="7">
        <f t="shared" si="1"/>
        <v>3.0849609374999996E-2</v>
      </c>
      <c r="J39" s="6" t="s">
        <v>15</v>
      </c>
      <c r="K39" s="6" t="s">
        <v>16</v>
      </c>
    </row>
    <row r="40" spans="1:11" x14ac:dyDescent="0.2">
      <c r="A40" s="4">
        <v>38</v>
      </c>
      <c r="B40" s="6" t="s">
        <v>868</v>
      </c>
      <c r="C40" s="6" t="s">
        <v>869</v>
      </c>
      <c r="D40" s="6" t="s">
        <v>870</v>
      </c>
      <c r="E40" s="6" t="s">
        <v>14</v>
      </c>
      <c r="F40" s="4">
        <v>1</v>
      </c>
      <c r="G40" s="4">
        <v>39.82</v>
      </c>
      <c r="H40" s="7">
        <f t="shared" si="0"/>
        <v>9.4494726562499984</v>
      </c>
      <c r="I40" s="7">
        <f t="shared" si="1"/>
        <v>9.4494726562499984</v>
      </c>
      <c r="J40" s="6" t="s">
        <v>29</v>
      </c>
      <c r="K40" s="6" t="s">
        <v>16</v>
      </c>
    </row>
    <row r="41" spans="1:11" x14ac:dyDescent="0.2">
      <c r="A41" s="4">
        <v>39</v>
      </c>
      <c r="B41" s="6" t="s">
        <v>871</v>
      </c>
      <c r="C41" s="6" t="s">
        <v>872</v>
      </c>
      <c r="D41" s="6" t="s">
        <v>873</v>
      </c>
      <c r="E41" s="6" t="s">
        <v>14</v>
      </c>
      <c r="F41" s="4">
        <v>1</v>
      </c>
      <c r="G41" s="4">
        <v>27.34</v>
      </c>
      <c r="H41" s="7">
        <f t="shared" si="0"/>
        <v>6.4879101562499999</v>
      </c>
      <c r="I41" s="7">
        <f t="shared" si="1"/>
        <v>6.4879101562499999</v>
      </c>
      <c r="J41" s="6" t="s">
        <v>15</v>
      </c>
      <c r="K41" s="6" t="s">
        <v>16</v>
      </c>
    </row>
    <row r="42" spans="1:11" x14ac:dyDescent="0.2">
      <c r="A42" s="4">
        <v>40</v>
      </c>
      <c r="B42" s="6" t="s">
        <v>310</v>
      </c>
      <c r="C42" s="6" t="s">
        <v>311</v>
      </c>
      <c r="D42" s="6" t="s">
        <v>312</v>
      </c>
      <c r="E42" s="6" t="s">
        <v>14</v>
      </c>
      <c r="F42" s="4">
        <v>1</v>
      </c>
      <c r="G42" s="4">
        <v>35.17</v>
      </c>
      <c r="H42" s="7">
        <f t="shared" si="0"/>
        <v>8.3460058593750013</v>
      </c>
      <c r="I42" s="7">
        <f t="shared" si="1"/>
        <v>8.3460058593750013</v>
      </c>
      <c r="J42" s="6" t="s">
        <v>69</v>
      </c>
      <c r="K42" s="6" t="s">
        <v>16</v>
      </c>
    </row>
    <row r="43" spans="1:11" x14ac:dyDescent="0.2">
      <c r="A43" s="4">
        <v>41</v>
      </c>
      <c r="B43" s="6" t="s">
        <v>874</v>
      </c>
      <c r="C43" s="6" t="s">
        <v>875</v>
      </c>
      <c r="D43" s="6" t="s">
        <v>876</v>
      </c>
      <c r="E43" s="6" t="s">
        <v>14</v>
      </c>
      <c r="F43" s="4">
        <v>1</v>
      </c>
      <c r="G43" s="4">
        <v>33.31</v>
      </c>
      <c r="H43" s="7">
        <f t="shared" si="0"/>
        <v>7.9046191406250017</v>
      </c>
      <c r="I43" s="7">
        <f t="shared" si="1"/>
        <v>7.9046191406250017</v>
      </c>
      <c r="J43" s="6" t="s">
        <v>29</v>
      </c>
      <c r="K43" s="6" t="s">
        <v>16</v>
      </c>
    </row>
    <row r="44" spans="1:11" x14ac:dyDescent="0.2">
      <c r="A44" s="4">
        <v>42</v>
      </c>
      <c r="B44" s="6" t="s">
        <v>57</v>
      </c>
      <c r="C44" s="6" t="s">
        <v>58</v>
      </c>
      <c r="D44" s="6" t="s">
        <v>59</v>
      </c>
      <c r="E44" s="6" t="s">
        <v>14</v>
      </c>
      <c r="F44" s="4">
        <v>1</v>
      </c>
      <c r="G44" s="4">
        <v>25.88</v>
      </c>
      <c r="H44" s="7">
        <f t="shared" si="0"/>
        <v>6.1414453124999993</v>
      </c>
      <c r="I44" s="7">
        <f t="shared" si="1"/>
        <v>6.1414453124999993</v>
      </c>
      <c r="J44" s="6" t="s">
        <v>29</v>
      </c>
      <c r="K44" s="6" t="s">
        <v>16</v>
      </c>
    </row>
    <row r="45" spans="1:11" x14ac:dyDescent="0.2">
      <c r="A45" s="4">
        <v>43</v>
      </c>
      <c r="B45" s="6" t="s">
        <v>877</v>
      </c>
      <c r="C45" s="6" t="s">
        <v>878</v>
      </c>
      <c r="D45" s="6" t="s">
        <v>879</v>
      </c>
      <c r="E45" s="6" t="s">
        <v>14</v>
      </c>
      <c r="F45" s="4">
        <v>1</v>
      </c>
      <c r="G45" s="4">
        <v>42.94</v>
      </c>
      <c r="H45" s="7">
        <f t="shared" si="0"/>
        <v>10.189863281249998</v>
      </c>
      <c r="I45" s="7">
        <f t="shared" si="1"/>
        <v>10.189863281249998</v>
      </c>
      <c r="J45" s="6" t="s">
        <v>15</v>
      </c>
      <c r="K45" s="6" t="s">
        <v>16</v>
      </c>
    </row>
    <row r="46" spans="1:11" x14ac:dyDescent="0.2">
      <c r="A46" s="4">
        <v>44</v>
      </c>
      <c r="B46" s="6" t="s">
        <v>880</v>
      </c>
      <c r="C46" s="6" t="s">
        <v>881</v>
      </c>
      <c r="D46" s="6" t="s">
        <v>882</v>
      </c>
      <c r="E46" s="6" t="s">
        <v>14</v>
      </c>
      <c r="F46" s="4">
        <v>2</v>
      </c>
      <c r="G46" s="4">
        <v>54.28</v>
      </c>
      <c r="H46" s="7">
        <f t="shared" si="0"/>
        <v>12.880898437500001</v>
      </c>
      <c r="I46" s="7">
        <f t="shared" si="1"/>
        <v>25.761796875000002</v>
      </c>
      <c r="J46" s="6" t="s">
        <v>15</v>
      </c>
      <c r="K46" s="6" t="s">
        <v>16</v>
      </c>
    </row>
    <row r="47" spans="1:11" x14ac:dyDescent="0.2">
      <c r="A47" s="4">
        <v>45</v>
      </c>
      <c r="B47" s="6" t="s">
        <v>601</v>
      </c>
      <c r="C47" s="6" t="s">
        <v>602</v>
      </c>
      <c r="D47" s="6" t="s">
        <v>603</v>
      </c>
      <c r="E47" s="6" t="s">
        <v>14</v>
      </c>
      <c r="F47" s="4">
        <v>3</v>
      </c>
      <c r="G47" s="4">
        <v>33.58</v>
      </c>
      <c r="H47" s="7">
        <f t="shared" si="0"/>
        <v>7.9686914062499987</v>
      </c>
      <c r="I47" s="7">
        <f t="shared" si="1"/>
        <v>23.906074218749996</v>
      </c>
      <c r="J47" s="6" t="s">
        <v>15</v>
      </c>
      <c r="K47" s="6" t="s">
        <v>16</v>
      </c>
    </row>
    <row r="48" spans="1:11" x14ac:dyDescent="0.2">
      <c r="A48" s="4">
        <v>46</v>
      </c>
      <c r="B48" s="6" t="s">
        <v>883</v>
      </c>
      <c r="C48" s="6" t="s">
        <v>884</v>
      </c>
      <c r="D48" s="6" t="s">
        <v>885</v>
      </c>
      <c r="E48" s="6" t="s">
        <v>14</v>
      </c>
      <c r="F48" s="4">
        <v>4</v>
      </c>
      <c r="G48" s="4">
        <v>33.58</v>
      </c>
      <c r="H48" s="7">
        <f t="shared" si="0"/>
        <v>7.9686914062499987</v>
      </c>
      <c r="I48" s="7">
        <f t="shared" si="1"/>
        <v>31.874765624999995</v>
      </c>
      <c r="J48" s="6" t="s">
        <v>15</v>
      </c>
      <c r="K48" s="6" t="s">
        <v>16</v>
      </c>
    </row>
    <row r="49" spans="1:11" x14ac:dyDescent="0.2">
      <c r="A49" s="4">
        <v>47</v>
      </c>
      <c r="B49" s="6" t="s">
        <v>886</v>
      </c>
      <c r="C49" s="6" t="s">
        <v>887</v>
      </c>
      <c r="D49" s="6" t="s">
        <v>888</v>
      </c>
      <c r="E49" s="6" t="s">
        <v>14</v>
      </c>
      <c r="F49" s="4">
        <v>1</v>
      </c>
      <c r="G49" s="4">
        <v>33.58</v>
      </c>
      <c r="H49" s="7">
        <f t="shared" si="0"/>
        <v>7.9686914062499987</v>
      </c>
      <c r="I49" s="7">
        <f t="shared" si="1"/>
        <v>7.9686914062499987</v>
      </c>
      <c r="J49" s="4"/>
      <c r="K49" s="6" t="s">
        <v>16</v>
      </c>
    </row>
    <row r="50" spans="1:11" x14ac:dyDescent="0.2">
      <c r="A50" s="4">
        <v>48</v>
      </c>
      <c r="B50" s="6" t="s">
        <v>889</v>
      </c>
      <c r="C50" s="6" t="s">
        <v>890</v>
      </c>
      <c r="D50" s="6" t="s">
        <v>891</v>
      </c>
      <c r="E50" s="6" t="s">
        <v>14</v>
      </c>
      <c r="F50" s="4">
        <v>2</v>
      </c>
      <c r="G50" s="4">
        <v>54.28</v>
      </c>
      <c r="H50" s="7">
        <f t="shared" si="0"/>
        <v>12.880898437500001</v>
      </c>
      <c r="I50" s="7">
        <f t="shared" si="1"/>
        <v>25.761796875000002</v>
      </c>
      <c r="J50" s="6" t="s">
        <v>15</v>
      </c>
      <c r="K50" s="6" t="s">
        <v>16</v>
      </c>
    </row>
    <row r="51" spans="1:11" x14ac:dyDescent="0.2">
      <c r="A51" s="4">
        <v>49</v>
      </c>
      <c r="B51" s="6" t="s">
        <v>892</v>
      </c>
      <c r="C51" s="6" t="s">
        <v>893</v>
      </c>
      <c r="D51" s="6" t="s">
        <v>894</v>
      </c>
      <c r="E51" s="6" t="s">
        <v>14</v>
      </c>
      <c r="F51" s="4">
        <v>1</v>
      </c>
      <c r="G51" s="4">
        <v>33.58</v>
      </c>
      <c r="H51" s="7">
        <f t="shared" si="0"/>
        <v>7.9686914062499987</v>
      </c>
      <c r="I51" s="7">
        <f t="shared" si="1"/>
        <v>7.9686914062499987</v>
      </c>
      <c r="J51" s="6" t="s">
        <v>15</v>
      </c>
      <c r="K51" s="6" t="s">
        <v>16</v>
      </c>
    </row>
    <row r="52" spans="1:11" x14ac:dyDescent="0.2">
      <c r="A52" s="4">
        <v>50</v>
      </c>
      <c r="B52" s="6" t="s">
        <v>895</v>
      </c>
      <c r="C52" s="6" t="s">
        <v>896</v>
      </c>
      <c r="D52" s="6" t="s">
        <v>897</v>
      </c>
      <c r="E52" s="6" t="s">
        <v>14</v>
      </c>
      <c r="F52" s="4">
        <v>2</v>
      </c>
      <c r="G52" s="4">
        <v>41.14</v>
      </c>
      <c r="H52" s="7">
        <f t="shared" si="0"/>
        <v>9.7627148437500004</v>
      </c>
      <c r="I52" s="7">
        <f t="shared" si="1"/>
        <v>19.525429687500001</v>
      </c>
      <c r="J52" s="6" t="s">
        <v>69</v>
      </c>
      <c r="K52" s="6" t="s">
        <v>16</v>
      </c>
    </row>
    <row r="53" spans="1:11" x14ac:dyDescent="0.2">
      <c r="A53" s="4">
        <v>51</v>
      </c>
      <c r="B53" s="6" t="s">
        <v>898</v>
      </c>
      <c r="C53" s="6" t="s">
        <v>899</v>
      </c>
      <c r="D53" s="6" t="s">
        <v>900</v>
      </c>
      <c r="E53" s="6" t="s">
        <v>14</v>
      </c>
      <c r="F53" s="4">
        <v>1</v>
      </c>
      <c r="G53" s="4">
        <v>37.159999999999997</v>
      </c>
      <c r="H53" s="7">
        <f t="shared" si="0"/>
        <v>8.8182421874999992</v>
      </c>
      <c r="I53" s="7">
        <f t="shared" si="1"/>
        <v>8.8182421874999992</v>
      </c>
      <c r="J53" s="6" t="s">
        <v>15</v>
      </c>
      <c r="K53" s="6" t="s">
        <v>16</v>
      </c>
    </row>
    <row r="54" spans="1:11" x14ac:dyDescent="0.2">
      <c r="A54" s="4">
        <v>52</v>
      </c>
      <c r="B54" s="6" t="s">
        <v>901</v>
      </c>
      <c r="C54" s="6" t="s">
        <v>902</v>
      </c>
      <c r="D54" s="6" t="s">
        <v>903</v>
      </c>
      <c r="E54" s="6" t="s">
        <v>14</v>
      </c>
      <c r="F54" s="4">
        <v>1</v>
      </c>
      <c r="G54" s="4">
        <v>37.159999999999997</v>
      </c>
      <c r="H54" s="7">
        <f t="shared" si="0"/>
        <v>8.8182421874999992</v>
      </c>
      <c r="I54" s="7">
        <f t="shared" si="1"/>
        <v>8.8182421874999992</v>
      </c>
      <c r="J54" s="6" t="s">
        <v>15</v>
      </c>
      <c r="K54" s="6" t="s">
        <v>16</v>
      </c>
    </row>
    <row r="55" spans="1:11" x14ac:dyDescent="0.2">
      <c r="A55" s="4">
        <v>53</v>
      </c>
      <c r="B55" s="6" t="s">
        <v>661</v>
      </c>
      <c r="C55" s="6" t="s">
        <v>662</v>
      </c>
      <c r="D55" s="6" t="s">
        <v>663</v>
      </c>
      <c r="E55" s="6" t="s">
        <v>14</v>
      </c>
      <c r="F55" s="4">
        <v>2</v>
      </c>
      <c r="G55" s="4">
        <v>33.58</v>
      </c>
      <c r="H55" s="7">
        <f t="shared" si="0"/>
        <v>7.9686914062499987</v>
      </c>
      <c r="I55" s="7">
        <f t="shared" si="1"/>
        <v>15.937382812499997</v>
      </c>
      <c r="J55" s="6" t="s">
        <v>15</v>
      </c>
      <c r="K55" s="6" t="s">
        <v>16</v>
      </c>
    </row>
    <row r="56" spans="1:11" x14ac:dyDescent="0.2">
      <c r="A56" s="4">
        <v>54</v>
      </c>
      <c r="B56" s="6" t="s">
        <v>730</v>
      </c>
      <c r="C56" s="6" t="s">
        <v>731</v>
      </c>
      <c r="D56" s="6" t="s">
        <v>732</v>
      </c>
      <c r="E56" s="6" t="s">
        <v>14</v>
      </c>
      <c r="F56" s="4">
        <v>2</v>
      </c>
      <c r="G56" s="4">
        <v>33.58</v>
      </c>
      <c r="H56" s="7">
        <f t="shared" si="0"/>
        <v>7.9686914062499987</v>
      </c>
      <c r="I56" s="7">
        <f t="shared" si="1"/>
        <v>15.937382812499997</v>
      </c>
      <c r="J56" s="6" t="s">
        <v>15</v>
      </c>
      <c r="K56" s="6" t="s">
        <v>16</v>
      </c>
    </row>
    <row r="57" spans="1:11" x14ac:dyDescent="0.2">
      <c r="A57" s="4">
        <v>55</v>
      </c>
      <c r="B57" s="6" t="s">
        <v>904</v>
      </c>
      <c r="C57" s="6" t="s">
        <v>905</v>
      </c>
      <c r="D57" s="6" t="s">
        <v>906</v>
      </c>
      <c r="E57" s="6" t="s">
        <v>14</v>
      </c>
      <c r="F57" s="4">
        <v>1</v>
      </c>
      <c r="G57" s="4">
        <v>33.58</v>
      </c>
      <c r="H57" s="7">
        <f t="shared" si="0"/>
        <v>7.9686914062499987</v>
      </c>
      <c r="I57" s="7">
        <f t="shared" si="1"/>
        <v>7.9686914062499987</v>
      </c>
      <c r="J57" s="6" t="s">
        <v>15</v>
      </c>
      <c r="K57" s="6" t="s">
        <v>16</v>
      </c>
    </row>
    <row r="58" spans="1:11" x14ac:dyDescent="0.2">
      <c r="A58" s="4">
        <v>56</v>
      </c>
      <c r="B58" s="6" t="s">
        <v>907</v>
      </c>
      <c r="C58" s="6" t="s">
        <v>908</v>
      </c>
      <c r="D58" s="6" t="s">
        <v>909</v>
      </c>
      <c r="E58" s="6" t="s">
        <v>14</v>
      </c>
      <c r="F58" s="4">
        <v>1</v>
      </c>
      <c r="G58" s="4">
        <v>36.229999999999997</v>
      </c>
      <c r="H58" s="7">
        <f t="shared" si="0"/>
        <v>8.5975488281249994</v>
      </c>
      <c r="I58" s="7">
        <f t="shared" si="1"/>
        <v>8.5975488281249994</v>
      </c>
      <c r="J58" s="6" t="s">
        <v>69</v>
      </c>
      <c r="K58" s="6" t="s">
        <v>16</v>
      </c>
    </row>
    <row r="59" spans="1:11" x14ac:dyDescent="0.2">
      <c r="A59" s="4">
        <v>57</v>
      </c>
      <c r="B59" s="6" t="s">
        <v>910</v>
      </c>
      <c r="C59" s="6" t="s">
        <v>911</v>
      </c>
      <c r="D59" s="6" t="s">
        <v>912</v>
      </c>
      <c r="E59" s="6" t="s">
        <v>14</v>
      </c>
      <c r="F59" s="4">
        <v>1</v>
      </c>
      <c r="G59" s="4">
        <v>45.39</v>
      </c>
      <c r="H59" s="7">
        <f t="shared" si="0"/>
        <v>10.771259765625002</v>
      </c>
      <c r="I59" s="7">
        <f t="shared" si="1"/>
        <v>10.771259765625002</v>
      </c>
      <c r="J59" s="6" t="s">
        <v>29</v>
      </c>
      <c r="K59" s="6" t="s">
        <v>16</v>
      </c>
    </row>
    <row r="60" spans="1:11" x14ac:dyDescent="0.2">
      <c r="A60" s="4">
        <v>58</v>
      </c>
      <c r="B60" s="6" t="s">
        <v>913</v>
      </c>
      <c r="C60" s="6" t="s">
        <v>914</v>
      </c>
      <c r="D60" s="6" t="s">
        <v>915</v>
      </c>
      <c r="E60" s="6" t="s">
        <v>14</v>
      </c>
      <c r="F60" s="4">
        <v>1</v>
      </c>
      <c r="G60" s="4">
        <v>42.94</v>
      </c>
      <c r="H60" s="7">
        <f t="shared" si="0"/>
        <v>10.189863281249998</v>
      </c>
      <c r="I60" s="7">
        <f t="shared" si="1"/>
        <v>10.189863281249998</v>
      </c>
      <c r="J60" s="6" t="s">
        <v>15</v>
      </c>
      <c r="K60" s="6" t="s">
        <v>16</v>
      </c>
    </row>
    <row r="61" spans="1:11" x14ac:dyDescent="0.2">
      <c r="A61" s="4">
        <v>59</v>
      </c>
      <c r="B61" s="6" t="s">
        <v>916</v>
      </c>
      <c r="C61" s="6" t="s">
        <v>917</v>
      </c>
      <c r="D61" s="6" t="s">
        <v>918</v>
      </c>
      <c r="E61" s="6" t="s">
        <v>14</v>
      </c>
      <c r="F61" s="4">
        <v>3</v>
      </c>
      <c r="G61" s="4">
        <v>45.39</v>
      </c>
      <c r="H61" s="7">
        <f t="shared" si="0"/>
        <v>10.771259765625002</v>
      </c>
      <c r="I61" s="7">
        <f t="shared" si="1"/>
        <v>32.313779296875005</v>
      </c>
      <c r="J61" s="6" t="s">
        <v>29</v>
      </c>
      <c r="K61" s="6" t="s">
        <v>16</v>
      </c>
    </row>
    <row r="62" spans="1:11" x14ac:dyDescent="0.2">
      <c r="A62" s="4">
        <v>60</v>
      </c>
      <c r="B62" s="6" t="s">
        <v>664</v>
      </c>
      <c r="C62" s="6" t="s">
        <v>665</v>
      </c>
      <c r="D62" s="6" t="s">
        <v>666</v>
      </c>
      <c r="E62" s="6" t="s">
        <v>14</v>
      </c>
      <c r="F62" s="4">
        <v>1</v>
      </c>
      <c r="G62" s="4">
        <v>0.13</v>
      </c>
      <c r="H62" s="7">
        <f t="shared" si="0"/>
        <v>3.0849609374999996E-2</v>
      </c>
      <c r="I62" s="7">
        <f t="shared" si="1"/>
        <v>3.0849609374999996E-2</v>
      </c>
      <c r="J62" s="6" t="s">
        <v>15</v>
      </c>
      <c r="K62" s="6" t="s">
        <v>16</v>
      </c>
    </row>
    <row r="63" spans="1:11" x14ac:dyDescent="0.2">
      <c r="A63" s="4">
        <v>61</v>
      </c>
      <c r="B63" s="6" t="s">
        <v>919</v>
      </c>
      <c r="C63" s="6" t="s">
        <v>920</v>
      </c>
      <c r="D63" s="6" t="s">
        <v>921</v>
      </c>
      <c r="E63" s="6" t="s">
        <v>14</v>
      </c>
      <c r="F63" s="4">
        <v>5</v>
      </c>
      <c r="G63" s="4">
        <v>33.58</v>
      </c>
      <c r="H63" s="7">
        <f t="shared" si="0"/>
        <v>7.9686914062499987</v>
      </c>
      <c r="I63" s="7">
        <f t="shared" si="1"/>
        <v>39.843457031249997</v>
      </c>
      <c r="J63" s="6" t="s">
        <v>15</v>
      </c>
      <c r="K63" s="6" t="s">
        <v>16</v>
      </c>
    </row>
    <row r="64" spans="1:11" x14ac:dyDescent="0.2">
      <c r="A64" s="4">
        <v>62</v>
      </c>
      <c r="B64" s="6" t="s">
        <v>922</v>
      </c>
      <c r="C64" s="6" t="s">
        <v>923</v>
      </c>
      <c r="D64" s="6" t="s">
        <v>924</v>
      </c>
      <c r="E64" s="6" t="s">
        <v>14</v>
      </c>
      <c r="F64" s="4">
        <v>1</v>
      </c>
      <c r="G64" s="4">
        <v>45.39</v>
      </c>
      <c r="H64" s="7">
        <f t="shared" si="0"/>
        <v>10.771259765625002</v>
      </c>
      <c r="I64" s="7">
        <f t="shared" si="1"/>
        <v>10.771259765625002</v>
      </c>
      <c r="J64" s="6" t="s">
        <v>29</v>
      </c>
      <c r="K64" s="6" t="s">
        <v>16</v>
      </c>
    </row>
    <row r="65" spans="1:11" x14ac:dyDescent="0.2">
      <c r="A65" s="4">
        <v>63</v>
      </c>
      <c r="B65" s="6" t="s">
        <v>532</v>
      </c>
      <c r="C65" s="6" t="s">
        <v>533</v>
      </c>
      <c r="D65" s="6" t="s">
        <v>534</v>
      </c>
      <c r="E65" s="6" t="s">
        <v>14</v>
      </c>
      <c r="F65" s="4">
        <v>1</v>
      </c>
      <c r="G65" s="4">
        <v>0.13</v>
      </c>
      <c r="H65" s="7">
        <f t="shared" si="0"/>
        <v>3.0849609374999996E-2</v>
      </c>
      <c r="I65" s="7">
        <f t="shared" si="1"/>
        <v>3.0849609374999996E-2</v>
      </c>
      <c r="J65" s="6" t="s">
        <v>15</v>
      </c>
      <c r="K65" s="6" t="s">
        <v>16</v>
      </c>
    </row>
    <row r="66" spans="1:11" x14ac:dyDescent="0.2">
      <c r="A66" s="4">
        <v>64</v>
      </c>
      <c r="B66" s="6" t="s">
        <v>925</v>
      </c>
      <c r="C66" s="6" t="s">
        <v>926</v>
      </c>
      <c r="D66" s="6" t="s">
        <v>927</v>
      </c>
      <c r="E66" s="6" t="s">
        <v>14</v>
      </c>
      <c r="F66" s="4">
        <v>1</v>
      </c>
      <c r="G66" s="4">
        <v>43</v>
      </c>
      <c r="H66" s="7">
        <f t="shared" si="0"/>
        <v>10.2041015625</v>
      </c>
      <c r="I66" s="7">
        <f t="shared" si="1"/>
        <v>10.2041015625</v>
      </c>
      <c r="J66" s="6" t="s">
        <v>15</v>
      </c>
      <c r="K66" s="6" t="s">
        <v>16</v>
      </c>
    </row>
    <row r="67" spans="1:11" x14ac:dyDescent="0.2">
      <c r="A67" s="4">
        <v>65</v>
      </c>
      <c r="B67" s="6" t="s">
        <v>928</v>
      </c>
      <c r="C67" s="6" t="s">
        <v>929</v>
      </c>
      <c r="D67" s="6" t="s">
        <v>930</v>
      </c>
      <c r="E67" s="6" t="s">
        <v>14</v>
      </c>
      <c r="F67" s="4">
        <v>1</v>
      </c>
      <c r="G67" s="4">
        <v>41.14</v>
      </c>
      <c r="H67" s="7">
        <f t="shared" si="0"/>
        <v>9.7627148437500004</v>
      </c>
      <c r="I67" s="7">
        <f t="shared" si="1"/>
        <v>9.7627148437500004</v>
      </c>
      <c r="J67" s="6" t="s">
        <v>69</v>
      </c>
      <c r="K67" s="6" t="s">
        <v>16</v>
      </c>
    </row>
    <row r="68" spans="1:11" x14ac:dyDescent="0.2">
      <c r="A68" s="4">
        <v>66</v>
      </c>
      <c r="B68" s="6" t="s">
        <v>931</v>
      </c>
      <c r="C68" s="6" t="s">
        <v>932</v>
      </c>
      <c r="D68" s="6" t="s">
        <v>933</v>
      </c>
      <c r="E68" s="6" t="s">
        <v>14</v>
      </c>
      <c r="F68" s="4">
        <v>1</v>
      </c>
      <c r="G68" s="4">
        <v>0.13</v>
      </c>
      <c r="H68" s="7">
        <f t="shared" ref="H68:H129" si="2">G68*0.75*0.75*0.75*0.75*0.75</f>
        <v>3.0849609374999996E-2</v>
      </c>
      <c r="I68" s="7">
        <f t="shared" ref="I68:I129" si="3">F68*H68</f>
        <v>3.0849609374999996E-2</v>
      </c>
      <c r="J68" s="6" t="s">
        <v>15</v>
      </c>
      <c r="K68" s="6" t="s">
        <v>16</v>
      </c>
    </row>
    <row r="69" spans="1:11" x14ac:dyDescent="0.2">
      <c r="A69" s="4">
        <v>67</v>
      </c>
      <c r="B69" s="6" t="s">
        <v>934</v>
      </c>
      <c r="C69" s="6" t="s">
        <v>935</v>
      </c>
      <c r="D69" s="6" t="s">
        <v>936</v>
      </c>
      <c r="E69" s="6" t="s">
        <v>14</v>
      </c>
      <c r="F69" s="4">
        <v>1</v>
      </c>
      <c r="G69" s="4">
        <v>43</v>
      </c>
      <c r="H69" s="7">
        <f t="shared" si="2"/>
        <v>10.2041015625</v>
      </c>
      <c r="I69" s="7">
        <f t="shared" si="3"/>
        <v>10.2041015625</v>
      </c>
      <c r="J69" s="6" t="s">
        <v>15</v>
      </c>
      <c r="K69" s="6" t="s">
        <v>16</v>
      </c>
    </row>
    <row r="70" spans="1:11" x14ac:dyDescent="0.2">
      <c r="A70" s="4">
        <v>68</v>
      </c>
      <c r="B70" s="6" t="s">
        <v>937</v>
      </c>
      <c r="C70" s="6" t="s">
        <v>938</v>
      </c>
      <c r="D70" s="6" t="s">
        <v>939</v>
      </c>
      <c r="E70" s="6" t="s">
        <v>14</v>
      </c>
      <c r="F70" s="4">
        <v>1</v>
      </c>
      <c r="G70" s="4">
        <v>42.94</v>
      </c>
      <c r="H70" s="7">
        <f t="shared" si="2"/>
        <v>10.189863281249998</v>
      </c>
      <c r="I70" s="7">
        <f t="shared" si="3"/>
        <v>10.189863281249998</v>
      </c>
      <c r="J70" s="6" t="s">
        <v>15</v>
      </c>
      <c r="K70" s="6" t="s">
        <v>16</v>
      </c>
    </row>
    <row r="71" spans="1:11" x14ac:dyDescent="0.2">
      <c r="A71" s="4">
        <v>69</v>
      </c>
      <c r="B71" s="6" t="s">
        <v>685</v>
      </c>
      <c r="C71" s="6" t="s">
        <v>686</v>
      </c>
      <c r="D71" s="6" t="s">
        <v>687</v>
      </c>
      <c r="E71" s="6" t="s">
        <v>14</v>
      </c>
      <c r="F71" s="4">
        <v>1</v>
      </c>
      <c r="G71" s="4">
        <v>0.13</v>
      </c>
      <c r="H71" s="7">
        <f t="shared" si="2"/>
        <v>3.0849609374999996E-2</v>
      </c>
      <c r="I71" s="7">
        <f t="shared" si="3"/>
        <v>3.0849609374999996E-2</v>
      </c>
      <c r="J71" s="6" t="s">
        <v>15</v>
      </c>
      <c r="K71" s="6" t="s">
        <v>16</v>
      </c>
    </row>
    <row r="72" spans="1:11" x14ac:dyDescent="0.2">
      <c r="A72" s="4">
        <v>70</v>
      </c>
      <c r="B72" s="6" t="s">
        <v>940</v>
      </c>
      <c r="C72" s="6" t="s">
        <v>941</v>
      </c>
      <c r="D72" s="6" t="s">
        <v>942</v>
      </c>
      <c r="E72" s="6" t="s">
        <v>14</v>
      </c>
      <c r="F72" s="4">
        <v>1</v>
      </c>
      <c r="G72" s="4">
        <v>42.94</v>
      </c>
      <c r="H72" s="7">
        <f t="shared" si="2"/>
        <v>10.189863281249998</v>
      </c>
      <c r="I72" s="7">
        <f t="shared" si="3"/>
        <v>10.189863281249998</v>
      </c>
      <c r="J72" s="6" t="s">
        <v>15</v>
      </c>
      <c r="K72" s="6" t="s">
        <v>16</v>
      </c>
    </row>
    <row r="73" spans="1:11" x14ac:dyDescent="0.2">
      <c r="A73" s="4">
        <v>71</v>
      </c>
      <c r="B73" s="6" t="s">
        <v>223</v>
      </c>
      <c r="C73" s="6" t="s">
        <v>224</v>
      </c>
      <c r="D73" s="6" t="s">
        <v>225</v>
      </c>
      <c r="E73" s="6" t="s">
        <v>14</v>
      </c>
      <c r="F73" s="4">
        <v>1</v>
      </c>
      <c r="G73" s="4">
        <v>36.369999999999997</v>
      </c>
      <c r="H73" s="7">
        <f t="shared" si="2"/>
        <v>8.6307714843749981</v>
      </c>
      <c r="I73" s="7">
        <f t="shared" si="3"/>
        <v>8.6307714843749981</v>
      </c>
      <c r="J73" s="6" t="s">
        <v>15</v>
      </c>
      <c r="K73" s="6" t="s">
        <v>16</v>
      </c>
    </row>
    <row r="74" spans="1:11" x14ac:dyDescent="0.2">
      <c r="A74" s="4">
        <v>72</v>
      </c>
      <c r="B74" s="6" t="s">
        <v>520</v>
      </c>
      <c r="C74" s="6" t="s">
        <v>521</v>
      </c>
      <c r="D74" s="6" t="s">
        <v>522</v>
      </c>
      <c r="E74" s="6" t="s">
        <v>14</v>
      </c>
      <c r="F74" s="4">
        <v>1</v>
      </c>
      <c r="G74" s="4">
        <v>33.58</v>
      </c>
      <c r="H74" s="7">
        <f t="shared" si="2"/>
        <v>7.9686914062499987</v>
      </c>
      <c r="I74" s="7">
        <f t="shared" si="3"/>
        <v>7.9686914062499987</v>
      </c>
      <c r="J74" s="6" t="s">
        <v>15</v>
      </c>
      <c r="K74" s="6" t="s">
        <v>16</v>
      </c>
    </row>
    <row r="75" spans="1:11" x14ac:dyDescent="0.2">
      <c r="A75" s="4">
        <v>73</v>
      </c>
      <c r="B75" s="6" t="s">
        <v>943</v>
      </c>
      <c r="C75" s="6" t="s">
        <v>944</v>
      </c>
      <c r="D75" s="6" t="s">
        <v>945</v>
      </c>
      <c r="E75" s="6" t="s">
        <v>14</v>
      </c>
      <c r="F75" s="4">
        <v>1</v>
      </c>
      <c r="G75" s="4">
        <v>37.159999999999997</v>
      </c>
      <c r="H75" s="7">
        <f t="shared" si="2"/>
        <v>8.8182421874999992</v>
      </c>
      <c r="I75" s="7">
        <f t="shared" si="3"/>
        <v>8.8182421874999992</v>
      </c>
      <c r="J75" s="6" t="s">
        <v>15</v>
      </c>
      <c r="K75" s="6" t="s">
        <v>16</v>
      </c>
    </row>
    <row r="76" spans="1:11" x14ac:dyDescent="0.2">
      <c r="A76" s="4">
        <v>74</v>
      </c>
      <c r="B76" s="6" t="s">
        <v>946</v>
      </c>
      <c r="C76" s="6" t="s">
        <v>947</v>
      </c>
      <c r="D76" s="6" t="s">
        <v>948</v>
      </c>
      <c r="E76" s="6" t="s">
        <v>14</v>
      </c>
      <c r="F76" s="4">
        <v>1</v>
      </c>
      <c r="G76" s="4">
        <v>32.799999999999997</v>
      </c>
      <c r="H76" s="7">
        <f t="shared" si="2"/>
        <v>7.7835937499999996</v>
      </c>
      <c r="I76" s="7">
        <f t="shared" si="3"/>
        <v>7.7835937499999996</v>
      </c>
      <c r="J76" s="6" t="s">
        <v>29</v>
      </c>
      <c r="K76" s="6" t="s">
        <v>16</v>
      </c>
    </row>
    <row r="77" spans="1:11" x14ac:dyDescent="0.2">
      <c r="A77" s="4">
        <v>75</v>
      </c>
      <c r="B77" s="6" t="s">
        <v>949</v>
      </c>
      <c r="C77" s="6" t="s">
        <v>950</v>
      </c>
      <c r="D77" s="6" t="s">
        <v>951</v>
      </c>
      <c r="E77" s="6" t="s">
        <v>14</v>
      </c>
      <c r="F77" s="4">
        <v>1</v>
      </c>
      <c r="G77" s="4">
        <v>32.799999999999997</v>
      </c>
      <c r="H77" s="7">
        <f t="shared" si="2"/>
        <v>7.7835937499999996</v>
      </c>
      <c r="I77" s="7">
        <f t="shared" si="3"/>
        <v>7.7835937499999996</v>
      </c>
      <c r="J77" s="6" t="s">
        <v>29</v>
      </c>
      <c r="K77" s="6" t="s">
        <v>16</v>
      </c>
    </row>
    <row r="78" spans="1:11" x14ac:dyDescent="0.2">
      <c r="A78" s="4">
        <v>76</v>
      </c>
      <c r="B78" s="6" t="s">
        <v>952</v>
      </c>
      <c r="C78" s="6" t="s">
        <v>953</v>
      </c>
      <c r="D78" s="6" t="s">
        <v>954</v>
      </c>
      <c r="E78" s="6" t="s">
        <v>14</v>
      </c>
      <c r="F78" s="4">
        <v>2</v>
      </c>
      <c r="G78" s="4">
        <v>32.799999999999997</v>
      </c>
      <c r="H78" s="7">
        <f t="shared" si="2"/>
        <v>7.7835937499999996</v>
      </c>
      <c r="I78" s="7">
        <f t="shared" si="3"/>
        <v>15.567187499999999</v>
      </c>
      <c r="J78" s="6" t="s">
        <v>29</v>
      </c>
      <c r="K78" s="6" t="s">
        <v>16</v>
      </c>
    </row>
    <row r="79" spans="1:11" x14ac:dyDescent="0.2">
      <c r="A79" s="4">
        <v>77</v>
      </c>
      <c r="B79" s="6" t="s">
        <v>955</v>
      </c>
      <c r="C79" s="6" t="s">
        <v>956</v>
      </c>
      <c r="D79" s="6" t="s">
        <v>957</v>
      </c>
      <c r="E79" s="6" t="s">
        <v>14</v>
      </c>
      <c r="F79" s="4">
        <v>1</v>
      </c>
      <c r="G79" s="4">
        <v>32.799999999999997</v>
      </c>
      <c r="H79" s="7">
        <f t="shared" si="2"/>
        <v>7.7835937499999996</v>
      </c>
      <c r="I79" s="7">
        <f t="shared" si="3"/>
        <v>7.7835937499999996</v>
      </c>
      <c r="J79" s="6" t="s">
        <v>29</v>
      </c>
      <c r="K79" s="6" t="s">
        <v>16</v>
      </c>
    </row>
    <row r="80" spans="1:11" x14ac:dyDescent="0.2">
      <c r="A80" s="4">
        <v>78</v>
      </c>
      <c r="B80" s="6" t="s">
        <v>958</v>
      </c>
      <c r="C80" s="6" t="s">
        <v>959</v>
      </c>
      <c r="D80" s="6" t="s">
        <v>960</v>
      </c>
      <c r="E80" s="6" t="s">
        <v>14</v>
      </c>
      <c r="F80" s="4">
        <v>1</v>
      </c>
      <c r="G80" s="4">
        <v>56.08</v>
      </c>
      <c r="H80" s="7">
        <f t="shared" si="2"/>
        <v>13.308046875000002</v>
      </c>
      <c r="I80" s="7">
        <f t="shared" si="3"/>
        <v>13.308046875000002</v>
      </c>
      <c r="J80" s="6" t="s">
        <v>29</v>
      </c>
      <c r="K80" s="6" t="s">
        <v>16</v>
      </c>
    </row>
    <row r="81" spans="1:11" x14ac:dyDescent="0.2">
      <c r="A81" s="4">
        <v>79</v>
      </c>
      <c r="B81" s="6" t="s">
        <v>961</v>
      </c>
      <c r="C81" s="6" t="s">
        <v>962</v>
      </c>
      <c r="D81" s="6" t="s">
        <v>963</v>
      </c>
      <c r="E81" s="6" t="s">
        <v>14</v>
      </c>
      <c r="F81" s="4">
        <v>2</v>
      </c>
      <c r="G81" s="4">
        <v>53.3</v>
      </c>
      <c r="H81" s="7">
        <f t="shared" si="2"/>
        <v>12.648339843749998</v>
      </c>
      <c r="I81" s="7">
        <f t="shared" si="3"/>
        <v>25.296679687499996</v>
      </c>
      <c r="J81" s="6" t="s">
        <v>29</v>
      </c>
      <c r="K81" s="6" t="s">
        <v>16</v>
      </c>
    </row>
    <row r="82" spans="1:11" x14ac:dyDescent="0.2">
      <c r="A82" s="4">
        <v>80</v>
      </c>
      <c r="B82" s="6" t="s">
        <v>964</v>
      </c>
      <c r="C82" s="6" t="s">
        <v>965</v>
      </c>
      <c r="D82" s="6" t="s">
        <v>966</v>
      </c>
      <c r="E82" s="6" t="s">
        <v>14</v>
      </c>
      <c r="F82" s="4">
        <v>1</v>
      </c>
      <c r="G82" s="4">
        <v>53.3</v>
      </c>
      <c r="H82" s="7">
        <f t="shared" si="2"/>
        <v>12.648339843749998</v>
      </c>
      <c r="I82" s="7">
        <f t="shared" si="3"/>
        <v>12.648339843749998</v>
      </c>
      <c r="J82" s="6" t="s">
        <v>29</v>
      </c>
      <c r="K82" s="6" t="s">
        <v>16</v>
      </c>
    </row>
    <row r="83" spans="1:11" x14ac:dyDescent="0.2">
      <c r="A83" s="4">
        <v>81</v>
      </c>
      <c r="B83" s="6" t="s">
        <v>967</v>
      </c>
      <c r="C83" s="6" t="s">
        <v>968</v>
      </c>
      <c r="D83" s="6" t="s">
        <v>969</v>
      </c>
      <c r="E83" s="6" t="s">
        <v>14</v>
      </c>
      <c r="F83" s="4">
        <v>1</v>
      </c>
      <c r="G83" s="4">
        <v>56.08</v>
      </c>
      <c r="H83" s="7">
        <f t="shared" si="2"/>
        <v>13.308046875000002</v>
      </c>
      <c r="I83" s="7">
        <f t="shared" si="3"/>
        <v>13.308046875000002</v>
      </c>
      <c r="J83" s="6" t="s">
        <v>29</v>
      </c>
      <c r="K83" s="6" t="s">
        <v>16</v>
      </c>
    </row>
    <row r="84" spans="1:11" x14ac:dyDescent="0.2">
      <c r="A84" s="4">
        <v>82</v>
      </c>
      <c r="B84" s="6" t="s">
        <v>970</v>
      </c>
      <c r="C84" s="6" t="s">
        <v>971</v>
      </c>
      <c r="D84" s="6" t="s">
        <v>972</v>
      </c>
      <c r="E84" s="6" t="s">
        <v>14</v>
      </c>
      <c r="F84" s="4">
        <v>3</v>
      </c>
      <c r="G84" s="4">
        <v>35.5</v>
      </c>
      <c r="H84" s="7">
        <f t="shared" si="2"/>
        <v>8.42431640625</v>
      </c>
      <c r="I84" s="7">
        <f t="shared" si="3"/>
        <v>25.27294921875</v>
      </c>
      <c r="J84" s="6" t="s">
        <v>325</v>
      </c>
      <c r="K84" s="6" t="s">
        <v>16</v>
      </c>
    </row>
    <row r="85" spans="1:11" x14ac:dyDescent="0.2">
      <c r="A85" s="4">
        <v>83</v>
      </c>
      <c r="B85" s="6" t="s">
        <v>973</v>
      </c>
      <c r="C85" s="6" t="s">
        <v>974</v>
      </c>
      <c r="D85" s="6" t="s">
        <v>975</v>
      </c>
      <c r="E85" s="6" t="s">
        <v>14</v>
      </c>
      <c r="F85" s="4">
        <v>1</v>
      </c>
      <c r="G85" s="4">
        <v>32.799999999999997</v>
      </c>
      <c r="H85" s="7">
        <f t="shared" si="2"/>
        <v>7.7835937499999996</v>
      </c>
      <c r="I85" s="7">
        <f t="shared" si="3"/>
        <v>7.7835937499999996</v>
      </c>
      <c r="J85" s="6" t="s">
        <v>325</v>
      </c>
      <c r="K85" s="6" t="s">
        <v>16</v>
      </c>
    </row>
    <row r="86" spans="1:11" x14ac:dyDescent="0.2">
      <c r="A86" s="4">
        <v>84</v>
      </c>
      <c r="B86" s="6" t="s">
        <v>976</v>
      </c>
      <c r="C86" s="6" t="s">
        <v>977</v>
      </c>
      <c r="D86" s="6" t="s">
        <v>978</v>
      </c>
      <c r="E86" s="6" t="s">
        <v>14</v>
      </c>
      <c r="F86" s="4">
        <v>1</v>
      </c>
      <c r="G86" s="4">
        <v>56.08</v>
      </c>
      <c r="H86" s="7">
        <f t="shared" si="2"/>
        <v>13.308046875000002</v>
      </c>
      <c r="I86" s="7">
        <f t="shared" si="3"/>
        <v>13.308046875000002</v>
      </c>
      <c r="J86" s="6" t="s">
        <v>29</v>
      </c>
      <c r="K86" s="6" t="s">
        <v>16</v>
      </c>
    </row>
    <row r="87" spans="1:11" x14ac:dyDescent="0.2">
      <c r="A87" s="4">
        <v>85</v>
      </c>
      <c r="B87" s="6" t="s">
        <v>979</v>
      </c>
      <c r="C87" s="6" t="s">
        <v>980</v>
      </c>
      <c r="D87" s="6" t="s">
        <v>981</v>
      </c>
      <c r="E87" s="6" t="s">
        <v>14</v>
      </c>
      <c r="F87" s="4">
        <v>1</v>
      </c>
      <c r="G87" s="4">
        <v>56.08</v>
      </c>
      <c r="H87" s="7">
        <f t="shared" si="2"/>
        <v>13.308046875000002</v>
      </c>
      <c r="I87" s="7">
        <f t="shared" si="3"/>
        <v>13.308046875000002</v>
      </c>
      <c r="J87" s="6" t="s">
        <v>29</v>
      </c>
      <c r="K87" s="6" t="s">
        <v>16</v>
      </c>
    </row>
    <row r="88" spans="1:11" x14ac:dyDescent="0.2">
      <c r="A88" s="4">
        <v>86</v>
      </c>
      <c r="B88" s="6" t="s">
        <v>982</v>
      </c>
      <c r="C88" s="6" t="s">
        <v>983</v>
      </c>
      <c r="D88" s="6" t="s">
        <v>984</v>
      </c>
      <c r="E88" s="6" t="s">
        <v>14</v>
      </c>
      <c r="F88" s="4">
        <v>1</v>
      </c>
      <c r="G88" s="4">
        <v>56.08</v>
      </c>
      <c r="H88" s="7">
        <f t="shared" si="2"/>
        <v>13.308046875000002</v>
      </c>
      <c r="I88" s="7">
        <f t="shared" si="3"/>
        <v>13.308046875000002</v>
      </c>
      <c r="J88" s="6" t="s">
        <v>29</v>
      </c>
      <c r="K88" s="6" t="s">
        <v>16</v>
      </c>
    </row>
    <row r="89" spans="1:11" x14ac:dyDescent="0.2">
      <c r="A89" s="4">
        <v>87</v>
      </c>
      <c r="B89" s="6" t="s">
        <v>985</v>
      </c>
      <c r="C89" s="6" t="s">
        <v>986</v>
      </c>
      <c r="D89" s="6" t="s">
        <v>987</v>
      </c>
      <c r="E89" s="6" t="s">
        <v>14</v>
      </c>
      <c r="F89" s="4">
        <v>1</v>
      </c>
      <c r="G89" s="4">
        <v>53.3</v>
      </c>
      <c r="H89" s="7">
        <f t="shared" si="2"/>
        <v>12.648339843749998</v>
      </c>
      <c r="I89" s="7">
        <f t="shared" si="3"/>
        <v>12.648339843749998</v>
      </c>
      <c r="J89" s="6" t="s">
        <v>29</v>
      </c>
      <c r="K89" s="6" t="s">
        <v>16</v>
      </c>
    </row>
    <row r="90" spans="1:11" x14ac:dyDescent="0.2">
      <c r="A90" s="4">
        <v>88</v>
      </c>
      <c r="B90" s="6" t="s">
        <v>988</v>
      </c>
      <c r="C90" s="6" t="s">
        <v>989</v>
      </c>
      <c r="D90" s="6" t="s">
        <v>990</v>
      </c>
      <c r="E90" s="6" t="s">
        <v>14</v>
      </c>
      <c r="F90" s="4">
        <v>1</v>
      </c>
      <c r="G90" s="4">
        <v>97.56</v>
      </c>
      <c r="H90" s="7">
        <f t="shared" si="2"/>
        <v>23.151445312499998</v>
      </c>
      <c r="I90" s="7">
        <f t="shared" si="3"/>
        <v>23.151445312499998</v>
      </c>
      <c r="J90" s="6" t="s">
        <v>29</v>
      </c>
      <c r="K90" s="6" t="s">
        <v>16</v>
      </c>
    </row>
    <row r="91" spans="1:11" x14ac:dyDescent="0.2">
      <c r="A91" s="4">
        <v>89</v>
      </c>
      <c r="B91" s="6" t="s">
        <v>991</v>
      </c>
      <c r="C91" s="6" t="s">
        <v>992</v>
      </c>
      <c r="D91" s="6" t="s">
        <v>993</v>
      </c>
      <c r="E91" s="6" t="s">
        <v>14</v>
      </c>
      <c r="F91" s="4">
        <v>1</v>
      </c>
      <c r="G91" s="4">
        <v>97.56</v>
      </c>
      <c r="H91" s="7">
        <f t="shared" si="2"/>
        <v>23.151445312499998</v>
      </c>
      <c r="I91" s="7">
        <f t="shared" si="3"/>
        <v>23.151445312499998</v>
      </c>
      <c r="J91" s="6" t="s">
        <v>29</v>
      </c>
      <c r="K91" s="6" t="s">
        <v>16</v>
      </c>
    </row>
    <row r="92" spans="1:11" x14ac:dyDescent="0.2">
      <c r="A92" s="4">
        <v>90</v>
      </c>
      <c r="B92" s="6" t="s">
        <v>994</v>
      </c>
      <c r="C92" s="6" t="s">
        <v>995</v>
      </c>
      <c r="D92" s="6" t="s">
        <v>996</v>
      </c>
      <c r="E92" s="6" t="s">
        <v>14</v>
      </c>
      <c r="F92" s="4">
        <v>2</v>
      </c>
      <c r="G92" s="4">
        <v>32.799999999999997</v>
      </c>
      <c r="H92" s="7">
        <f t="shared" si="2"/>
        <v>7.7835937499999996</v>
      </c>
      <c r="I92" s="7">
        <f t="shared" si="3"/>
        <v>15.567187499999999</v>
      </c>
      <c r="J92" s="6" t="s">
        <v>29</v>
      </c>
      <c r="K92" s="6" t="s">
        <v>16</v>
      </c>
    </row>
    <row r="93" spans="1:11" x14ac:dyDescent="0.2">
      <c r="A93" s="4">
        <v>91</v>
      </c>
      <c r="B93" s="6" t="s">
        <v>997</v>
      </c>
      <c r="C93" s="6" t="s">
        <v>998</v>
      </c>
      <c r="D93" s="6" t="s">
        <v>999</v>
      </c>
      <c r="E93" s="6" t="s">
        <v>14</v>
      </c>
      <c r="F93" s="4">
        <v>1</v>
      </c>
      <c r="G93" s="4">
        <v>45.72</v>
      </c>
      <c r="H93" s="7">
        <f t="shared" si="2"/>
        <v>10.849570312500001</v>
      </c>
      <c r="I93" s="7">
        <f t="shared" si="3"/>
        <v>10.849570312500001</v>
      </c>
      <c r="J93" s="6" t="s">
        <v>29</v>
      </c>
      <c r="K93" s="6" t="s">
        <v>16</v>
      </c>
    </row>
    <row r="94" spans="1:11" x14ac:dyDescent="0.2">
      <c r="A94" s="4">
        <v>92</v>
      </c>
      <c r="B94" s="6" t="s">
        <v>1000</v>
      </c>
      <c r="C94" s="6" t="s">
        <v>1001</v>
      </c>
      <c r="D94" s="6" t="s">
        <v>1002</v>
      </c>
      <c r="E94" s="6" t="s">
        <v>14</v>
      </c>
      <c r="F94" s="4">
        <v>1</v>
      </c>
      <c r="G94" s="4">
        <v>50.77</v>
      </c>
      <c r="H94" s="7">
        <f t="shared" si="2"/>
        <v>12.047958984375001</v>
      </c>
      <c r="I94" s="7">
        <f t="shared" si="3"/>
        <v>12.047958984375001</v>
      </c>
      <c r="J94" s="6" t="s">
        <v>29</v>
      </c>
      <c r="K94" s="6" t="s">
        <v>16</v>
      </c>
    </row>
    <row r="95" spans="1:11" x14ac:dyDescent="0.2">
      <c r="A95" s="4">
        <v>93</v>
      </c>
      <c r="B95" s="6" t="s">
        <v>1003</v>
      </c>
      <c r="C95" s="6" t="s">
        <v>1004</v>
      </c>
      <c r="D95" s="6" t="s">
        <v>1005</v>
      </c>
      <c r="E95" s="6" t="s">
        <v>14</v>
      </c>
      <c r="F95" s="4">
        <v>2</v>
      </c>
      <c r="G95" s="4">
        <v>53.3</v>
      </c>
      <c r="H95" s="7">
        <f t="shared" si="2"/>
        <v>12.648339843749998</v>
      </c>
      <c r="I95" s="7">
        <f t="shared" si="3"/>
        <v>25.296679687499996</v>
      </c>
      <c r="J95" s="6" t="s">
        <v>29</v>
      </c>
      <c r="K95" s="6" t="s">
        <v>16</v>
      </c>
    </row>
    <row r="96" spans="1:11" x14ac:dyDescent="0.2">
      <c r="A96" s="4">
        <v>94</v>
      </c>
      <c r="B96" s="6" t="s">
        <v>1006</v>
      </c>
      <c r="C96" s="6" t="s">
        <v>1007</v>
      </c>
      <c r="D96" s="6" t="s">
        <v>1008</v>
      </c>
      <c r="E96" s="6" t="s">
        <v>14</v>
      </c>
      <c r="F96" s="4">
        <v>1</v>
      </c>
      <c r="G96" s="4">
        <v>97.56</v>
      </c>
      <c r="H96" s="7">
        <f t="shared" si="2"/>
        <v>23.151445312499998</v>
      </c>
      <c r="I96" s="7">
        <f t="shared" si="3"/>
        <v>23.151445312499998</v>
      </c>
      <c r="J96" s="6" t="s">
        <v>29</v>
      </c>
      <c r="K96" s="6" t="s">
        <v>16</v>
      </c>
    </row>
    <row r="97" spans="1:11" x14ac:dyDescent="0.2">
      <c r="A97" s="4">
        <v>95</v>
      </c>
      <c r="B97" s="6" t="s">
        <v>1009</v>
      </c>
      <c r="C97" s="6" t="s">
        <v>1010</v>
      </c>
      <c r="D97" s="6" t="s">
        <v>1011</v>
      </c>
      <c r="E97" s="6" t="s">
        <v>14</v>
      </c>
      <c r="F97" s="4">
        <v>1</v>
      </c>
      <c r="G97" s="4">
        <v>41</v>
      </c>
      <c r="H97" s="7">
        <f t="shared" si="2"/>
        <v>9.7294921875</v>
      </c>
      <c r="I97" s="7">
        <f t="shared" si="3"/>
        <v>9.7294921875</v>
      </c>
      <c r="J97" s="6" t="s">
        <v>29</v>
      </c>
      <c r="K97" s="6" t="s">
        <v>16</v>
      </c>
    </row>
    <row r="98" spans="1:11" x14ac:dyDescent="0.2">
      <c r="A98" s="4">
        <v>96</v>
      </c>
      <c r="B98" s="6" t="s">
        <v>1012</v>
      </c>
      <c r="C98" s="6" t="s">
        <v>1013</v>
      </c>
      <c r="D98" s="6" t="s">
        <v>1014</v>
      </c>
      <c r="E98" s="6" t="s">
        <v>14</v>
      </c>
      <c r="F98" s="4">
        <v>1</v>
      </c>
      <c r="G98" s="4">
        <v>32.799999999999997</v>
      </c>
      <c r="H98" s="7">
        <f t="shared" si="2"/>
        <v>7.7835937499999996</v>
      </c>
      <c r="I98" s="7">
        <f t="shared" si="3"/>
        <v>7.7835937499999996</v>
      </c>
      <c r="J98" s="6" t="s">
        <v>29</v>
      </c>
      <c r="K98" s="6" t="s">
        <v>16</v>
      </c>
    </row>
    <row r="99" spans="1:11" x14ac:dyDescent="0.2">
      <c r="A99" s="4">
        <v>97</v>
      </c>
      <c r="B99" s="6" t="s">
        <v>1015</v>
      </c>
      <c r="C99" s="6" t="s">
        <v>1016</v>
      </c>
      <c r="D99" s="6" t="s">
        <v>1017</v>
      </c>
      <c r="E99" s="6" t="s">
        <v>14</v>
      </c>
      <c r="F99" s="4">
        <v>1</v>
      </c>
      <c r="G99" s="4">
        <v>28.7</v>
      </c>
      <c r="H99" s="7">
        <f t="shared" si="2"/>
        <v>6.8106445312499995</v>
      </c>
      <c r="I99" s="7">
        <f t="shared" si="3"/>
        <v>6.8106445312499995</v>
      </c>
      <c r="J99" s="6" t="s">
        <v>29</v>
      </c>
      <c r="K99" s="6" t="s">
        <v>16</v>
      </c>
    </row>
    <row r="100" spans="1:11" x14ac:dyDescent="0.2">
      <c r="A100" s="4">
        <v>98</v>
      </c>
      <c r="B100" s="6" t="s">
        <v>1018</v>
      </c>
      <c r="C100" s="6" t="s">
        <v>1019</v>
      </c>
      <c r="D100" s="6" t="s">
        <v>1020</v>
      </c>
      <c r="E100" s="6" t="s">
        <v>14</v>
      </c>
      <c r="F100" s="4">
        <v>2</v>
      </c>
      <c r="G100" s="4">
        <v>22.89</v>
      </c>
      <c r="H100" s="7">
        <f t="shared" si="2"/>
        <v>5.4319042968749995</v>
      </c>
      <c r="I100" s="7">
        <f t="shared" si="3"/>
        <v>10.863808593749999</v>
      </c>
      <c r="J100" s="6" t="s">
        <v>325</v>
      </c>
      <c r="K100" s="6" t="s">
        <v>16</v>
      </c>
    </row>
    <row r="101" spans="1:11" x14ac:dyDescent="0.2">
      <c r="A101" s="4">
        <v>99</v>
      </c>
      <c r="B101" s="6" t="s">
        <v>1021</v>
      </c>
      <c r="C101" s="6" t="s">
        <v>1022</v>
      </c>
      <c r="D101" s="6" t="s">
        <v>1023</v>
      </c>
      <c r="E101" s="6" t="s">
        <v>14</v>
      </c>
      <c r="F101" s="4">
        <v>1</v>
      </c>
      <c r="G101" s="4">
        <v>56.08</v>
      </c>
      <c r="H101" s="7">
        <f t="shared" si="2"/>
        <v>13.308046875000002</v>
      </c>
      <c r="I101" s="7">
        <f t="shared" si="3"/>
        <v>13.308046875000002</v>
      </c>
      <c r="J101" s="6" t="s">
        <v>29</v>
      </c>
      <c r="K101" s="6" t="s">
        <v>16</v>
      </c>
    </row>
    <row r="102" spans="1:11" x14ac:dyDescent="0.2">
      <c r="A102" s="4">
        <v>100</v>
      </c>
      <c r="B102" s="6" t="s">
        <v>1024</v>
      </c>
      <c r="C102" s="6" t="s">
        <v>1025</v>
      </c>
      <c r="D102" s="6" t="s">
        <v>1026</v>
      </c>
      <c r="E102" s="6" t="s">
        <v>14</v>
      </c>
      <c r="F102" s="4">
        <v>1</v>
      </c>
      <c r="G102" s="4">
        <v>35.5</v>
      </c>
      <c r="H102" s="7">
        <f t="shared" si="2"/>
        <v>8.42431640625</v>
      </c>
      <c r="I102" s="7">
        <f t="shared" si="3"/>
        <v>8.42431640625</v>
      </c>
      <c r="J102" s="6" t="s">
        <v>325</v>
      </c>
      <c r="K102" s="6" t="s">
        <v>16</v>
      </c>
    </row>
    <row r="103" spans="1:11" x14ac:dyDescent="0.2">
      <c r="A103" s="4">
        <v>101</v>
      </c>
      <c r="B103" s="6" t="s">
        <v>1027</v>
      </c>
      <c r="C103" s="6" t="s">
        <v>1028</v>
      </c>
      <c r="D103" s="6" t="s">
        <v>1029</v>
      </c>
      <c r="E103" s="6" t="s">
        <v>14</v>
      </c>
      <c r="F103" s="4">
        <v>1</v>
      </c>
      <c r="G103" s="4">
        <v>89.43</v>
      </c>
      <c r="H103" s="7">
        <f t="shared" si="2"/>
        <v>21.222158203125005</v>
      </c>
      <c r="I103" s="7">
        <f t="shared" si="3"/>
        <v>21.222158203125005</v>
      </c>
      <c r="J103" s="6" t="s">
        <v>29</v>
      </c>
      <c r="K103" s="6" t="s">
        <v>16</v>
      </c>
    </row>
    <row r="104" spans="1:11" x14ac:dyDescent="0.2">
      <c r="A104" s="4">
        <v>102</v>
      </c>
      <c r="B104" s="6" t="s">
        <v>1030</v>
      </c>
      <c r="C104" s="6" t="s">
        <v>1031</v>
      </c>
      <c r="D104" s="6" t="s">
        <v>1032</v>
      </c>
      <c r="E104" s="6" t="s">
        <v>14</v>
      </c>
      <c r="F104" s="4">
        <v>1</v>
      </c>
      <c r="G104" s="4">
        <v>28.7</v>
      </c>
      <c r="H104" s="7">
        <f t="shared" si="2"/>
        <v>6.8106445312499995</v>
      </c>
      <c r="I104" s="7">
        <f t="shared" si="3"/>
        <v>6.8106445312499995</v>
      </c>
      <c r="J104" s="6" t="s">
        <v>29</v>
      </c>
      <c r="K104" s="6" t="s">
        <v>16</v>
      </c>
    </row>
    <row r="105" spans="1:11" x14ac:dyDescent="0.2">
      <c r="A105" s="4">
        <v>103</v>
      </c>
      <c r="B105" s="6" t="s">
        <v>1033</v>
      </c>
      <c r="C105" s="6" t="s">
        <v>1034</v>
      </c>
      <c r="D105" s="6" t="s">
        <v>1035</v>
      </c>
      <c r="E105" s="6" t="s">
        <v>14</v>
      </c>
      <c r="F105" s="4">
        <v>1</v>
      </c>
      <c r="G105" s="4">
        <v>45.1</v>
      </c>
      <c r="H105" s="7">
        <f t="shared" si="2"/>
        <v>10.702441406250001</v>
      </c>
      <c r="I105" s="7">
        <f t="shared" si="3"/>
        <v>10.702441406250001</v>
      </c>
      <c r="J105" s="6" t="s">
        <v>29</v>
      </c>
      <c r="K105" s="6" t="s">
        <v>16</v>
      </c>
    </row>
    <row r="106" spans="1:11" x14ac:dyDescent="0.2">
      <c r="A106" s="4">
        <v>104</v>
      </c>
      <c r="B106" s="6" t="s">
        <v>1036</v>
      </c>
      <c r="C106" s="6" t="s">
        <v>1037</v>
      </c>
      <c r="D106" s="6" t="s">
        <v>1038</v>
      </c>
      <c r="E106" s="6" t="s">
        <v>14</v>
      </c>
      <c r="F106" s="4">
        <v>1</v>
      </c>
      <c r="G106" s="4">
        <v>45.1</v>
      </c>
      <c r="H106" s="7">
        <f t="shared" si="2"/>
        <v>10.702441406250001</v>
      </c>
      <c r="I106" s="7">
        <f t="shared" si="3"/>
        <v>10.702441406250001</v>
      </c>
      <c r="J106" s="6" t="s">
        <v>29</v>
      </c>
      <c r="K106" s="6" t="s">
        <v>16</v>
      </c>
    </row>
    <row r="107" spans="1:11" x14ac:dyDescent="0.2">
      <c r="A107" s="4">
        <v>105</v>
      </c>
      <c r="B107" s="6" t="s">
        <v>1039</v>
      </c>
      <c r="C107" s="6" t="s">
        <v>1040</v>
      </c>
      <c r="D107" s="6" t="s">
        <v>1041</v>
      </c>
      <c r="E107" s="6" t="s">
        <v>14</v>
      </c>
      <c r="F107" s="4">
        <v>1</v>
      </c>
      <c r="G107" s="4">
        <v>53.3</v>
      </c>
      <c r="H107" s="7">
        <f t="shared" si="2"/>
        <v>12.648339843749998</v>
      </c>
      <c r="I107" s="7">
        <f t="shared" si="3"/>
        <v>12.648339843749998</v>
      </c>
      <c r="J107" s="6" t="s">
        <v>29</v>
      </c>
      <c r="K107" s="6" t="s">
        <v>16</v>
      </c>
    </row>
    <row r="108" spans="1:11" x14ac:dyDescent="0.2">
      <c r="A108" s="4">
        <v>106</v>
      </c>
      <c r="B108" s="6" t="s">
        <v>1042</v>
      </c>
      <c r="C108" s="6" t="s">
        <v>1043</v>
      </c>
      <c r="D108" s="6" t="s">
        <v>1044</v>
      </c>
      <c r="E108" s="6" t="s">
        <v>14</v>
      </c>
      <c r="F108" s="4">
        <v>1</v>
      </c>
      <c r="G108" s="4">
        <v>32.799999999999997</v>
      </c>
      <c r="H108" s="7">
        <f t="shared" si="2"/>
        <v>7.7835937499999996</v>
      </c>
      <c r="I108" s="7">
        <f t="shared" si="3"/>
        <v>7.7835937499999996</v>
      </c>
      <c r="J108" s="6" t="s">
        <v>29</v>
      </c>
      <c r="K108" s="6" t="s">
        <v>16</v>
      </c>
    </row>
    <row r="109" spans="1:11" x14ac:dyDescent="0.2">
      <c r="A109" s="4">
        <v>107</v>
      </c>
      <c r="B109" s="6" t="s">
        <v>1045</v>
      </c>
      <c r="C109" s="6" t="s">
        <v>1046</v>
      </c>
      <c r="D109" s="6" t="s">
        <v>1047</v>
      </c>
      <c r="E109" s="6" t="s">
        <v>14</v>
      </c>
      <c r="F109" s="4">
        <v>1</v>
      </c>
      <c r="G109" s="4">
        <v>49.2</v>
      </c>
      <c r="H109" s="7">
        <f t="shared" si="2"/>
        <v>11.675390625</v>
      </c>
      <c r="I109" s="7">
        <f t="shared" si="3"/>
        <v>11.675390625</v>
      </c>
      <c r="J109" s="6" t="s">
        <v>29</v>
      </c>
      <c r="K109" s="6" t="s">
        <v>16</v>
      </c>
    </row>
    <row r="110" spans="1:11" x14ac:dyDescent="0.2">
      <c r="A110" s="4">
        <v>108</v>
      </c>
      <c r="B110" s="6" t="s">
        <v>1048</v>
      </c>
      <c r="C110" s="6" t="s">
        <v>1049</v>
      </c>
      <c r="D110" s="6" t="s">
        <v>1050</v>
      </c>
      <c r="E110" s="6" t="s">
        <v>14</v>
      </c>
      <c r="F110" s="4">
        <v>1</v>
      </c>
      <c r="G110" s="4">
        <v>32.799999999999997</v>
      </c>
      <c r="H110" s="7">
        <f t="shared" si="2"/>
        <v>7.7835937499999996</v>
      </c>
      <c r="I110" s="7">
        <f t="shared" si="3"/>
        <v>7.7835937499999996</v>
      </c>
      <c r="J110" s="6" t="s">
        <v>29</v>
      </c>
      <c r="K110" s="6" t="s">
        <v>16</v>
      </c>
    </row>
    <row r="111" spans="1:11" x14ac:dyDescent="0.2">
      <c r="A111" s="4">
        <v>109</v>
      </c>
      <c r="B111" s="6" t="s">
        <v>1051</v>
      </c>
      <c r="C111" s="6" t="s">
        <v>1052</v>
      </c>
      <c r="D111" s="6" t="s">
        <v>1053</v>
      </c>
      <c r="E111" s="6" t="s">
        <v>14</v>
      </c>
      <c r="F111" s="4">
        <v>1</v>
      </c>
      <c r="G111" s="4">
        <v>45.1</v>
      </c>
      <c r="H111" s="7">
        <f t="shared" si="2"/>
        <v>10.702441406250001</v>
      </c>
      <c r="I111" s="7">
        <f t="shared" si="3"/>
        <v>10.702441406250001</v>
      </c>
      <c r="J111" s="6" t="s">
        <v>29</v>
      </c>
      <c r="K111" s="6" t="s">
        <v>16</v>
      </c>
    </row>
    <row r="112" spans="1:11" x14ac:dyDescent="0.2">
      <c r="A112" s="4">
        <v>110</v>
      </c>
      <c r="B112" s="6" t="s">
        <v>1054</v>
      </c>
      <c r="C112" s="6" t="s">
        <v>1055</v>
      </c>
      <c r="D112" s="6" t="s">
        <v>1056</v>
      </c>
      <c r="E112" s="6" t="s">
        <v>14</v>
      </c>
      <c r="F112" s="4">
        <v>1</v>
      </c>
      <c r="G112" s="4">
        <v>45.1</v>
      </c>
      <c r="H112" s="7">
        <f t="shared" si="2"/>
        <v>10.702441406250001</v>
      </c>
      <c r="I112" s="7">
        <f t="shared" si="3"/>
        <v>10.702441406250001</v>
      </c>
      <c r="J112" s="6" t="s">
        <v>29</v>
      </c>
      <c r="K112" s="6" t="s">
        <v>16</v>
      </c>
    </row>
    <row r="113" spans="1:11" x14ac:dyDescent="0.2">
      <c r="A113" s="4">
        <v>111</v>
      </c>
      <c r="B113" s="6" t="s">
        <v>1057</v>
      </c>
      <c r="C113" s="6" t="s">
        <v>1058</v>
      </c>
      <c r="D113" s="6" t="s">
        <v>1059</v>
      </c>
      <c r="E113" s="6" t="s">
        <v>14</v>
      </c>
      <c r="F113" s="4">
        <v>2</v>
      </c>
      <c r="G113" s="4">
        <v>32.799999999999997</v>
      </c>
      <c r="H113" s="7">
        <f t="shared" si="2"/>
        <v>7.7835937499999996</v>
      </c>
      <c r="I113" s="7">
        <f t="shared" si="3"/>
        <v>15.567187499999999</v>
      </c>
      <c r="J113" s="6" t="s">
        <v>29</v>
      </c>
      <c r="K113" s="6" t="s">
        <v>16</v>
      </c>
    </row>
    <row r="114" spans="1:11" x14ac:dyDescent="0.2">
      <c r="A114" s="4">
        <v>112</v>
      </c>
      <c r="B114" s="6" t="s">
        <v>1060</v>
      </c>
      <c r="C114" s="6" t="s">
        <v>1061</v>
      </c>
      <c r="D114" s="6" t="s">
        <v>1062</v>
      </c>
      <c r="E114" s="6" t="s">
        <v>14</v>
      </c>
      <c r="F114" s="4">
        <v>1</v>
      </c>
      <c r="G114" s="4">
        <v>53.3</v>
      </c>
      <c r="H114" s="7">
        <f t="shared" si="2"/>
        <v>12.648339843749998</v>
      </c>
      <c r="I114" s="7">
        <f t="shared" si="3"/>
        <v>12.648339843749998</v>
      </c>
      <c r="J114" s="6" t="s">
        <v>29</v>
      </c>
      <c r="K114" s="6" t="s">
        <v>16</v>
      </c>
    </row>
    <row r="115" spans="1:11" x14ac:dyDescent="0.2">
      <c r="A115" s="4">
        <v>113</v>
      </c>
      <c r="B115" s="6" t="s">
        <v>1063</v>
      </c>
      <c r="C115" s="6" t="s">
        <v>1064</v>
      </c>
      <c r="D115" s="6" t="s">
        <v>1065</v>
      </c>
      <c r="E115" s="6" t="s">
        <v>14</v>
      </c>
      <c r="F115" s="4">
        <v>1</v>
      </c>
      <c r="G115" s="4">
        <v>35.5</v>
      </c>
      <c r="H115" s="7">
        <f t="shared" si="2"/>
        <v>8.42431640625</v>
      </c>
      <c r="I115" s="7">
        <f t="shared" si="3"/>
        <v>8.42431640625</v>
      </c>
      <c r="J115" s="6" t="s">
        <v>325</v>
      </c>
      <c r="K115" s="6" t="s">
        <v>16</v>
      </c>
    </row>
    <row r="116" spans="1:11" x14ac:dyDescent="0.2">
      <c r="A116" s="4">
        <v>114</v>
      </c>
      <c r="B116" s="6" t="s">
        <v>727</v>
      </c>
      <c r="C116" s="6" t="s">
        <v>728</v>
      </c>
      <c r="D116" s="6" t="s">
        <v>729</v>
      </c>
      <c r="E116" s="6" t="s">
        <v>14</v>
      </c>
      <c r="F116" s="4">
        <v>3</v>
      </c>
      <c r="G116" s="4">
        <v>33.58</v>
      </c>
      <c r="H116" s="7">
        <f t="shared" si="2"/>
        <v>7.9686914062499987</v>
      </c>
      <c r="I116" s="7">
        <f t="shared" si="3"/>
        <v>23.906074218749996</v>
      </c>
      <c r="J116" s="6" t="s">
        <v>15</v>
      </c>
      <c r="K116" s="6" t="s">
        <v>16</v>
      </c>
    </row>
    <row r="117" spans="1:11" x14ac:dyDescent="0.2">
      <c r="A117" s="4">
        <v>115</v>
      </c>
      <c r="B117" s="6" t="s">
        <v>1066</v>
      </c>
      <c r="C117" s="6" t="s">
        <v>1067</v>
      </c>
      <c r="D117" s="6" t="s">
        <v>1068</v>
      </c>
      <c r="E117" s="6" t="s">
        <v>14</v>
      </c>
      <c r="F117" s="4">
        <v>5</v>
      </c>
      <c r="G117" s="4">
        <v>54.28</v>
      </c>
      <c r="H117" s="7">
        <f t="shared" si="2"/>
        <v>12.880898437500001</v>
      </c>
      <c r="I117" s="7">
        <f t="shared" si="3"/>
        <v>64.404492187500011</v>
      </c>
      <c r="J117" s="6" t="s">
        <v>15</v>
      </c>
      <c r="K117" s="6" t="s">
        <v>16</v>
      </c>
    </row>
    <row r="118" spans="1:11" x14ac:dyDescent="0.2">
      <c r="A118" s="4">
        <v>116</v>
      </c>
      <c r="B118" s="6" t="s">
        <v>1069</v>
      </c>
      <c r="C118" s="6" t="s">
        <v>1070</v>
      </c>
      <c r="D118" s="6" t="s">
        <v>1071</v>
      </c>
      <c r="E118" s="6" t="s">
        <v>14</v>
      </c>
      <c r="F118" s="4">
        <v>2</v>
      </c>
      <c r="G118" s="4">
        <v>43</v>
      </c>
      <c r="H118" s="7">
        <f t="shared" si="2"/>
        <v>10.2041015625</v>
      </c>
      <c r="I118" s="7">
        <f t="shared" si="3"/>
        <v>20.408203125</v>
      </c>
      <c r="J118" s="6" t="s">
        <v>15</v>
      </c>
      <c r="K118" s="6" t="s">
        <v>16</v>
      </c>
    </row>
    <row r="119" spans="1:11" x14ac:dyDescent="0.2">
      <c r="A119" s="4">
        <v>117</v>
      </c>
      <c r="B119" s="6" t="s">
        <v>517</v>
      </c>
      <c r="C119" s="6" t="s">
        <v>518</v>
      </c>
      <c r="D119" s="6" t="s">
        <v>519</v>
      </c>
      <c r="E119" s="6" t="s">
        <v>14</v>
      </c>
      <c r="F119" s="4">
        <v>2</v>
      </c>
      <c r="G119" s="4">
        <v>33.58</v>
      </c>
      <c r="H119" s="7">
        <f t="shared" si="2"/>
        <v>7.9686914062499987</v>
      </c>
      <c r="I119" s="7">
        <f t="shared" si="3"/>
        <v>15.937382812499997</v>
      </c>
      <c r="J119" s="6" t="s">
        <v>15</v>
      </c>
      <c r="K119" s="6" t="s">
        <v>16</v>
      </c>
    </row>
    <row r="120" spans="1:11" x14ac:dyDescent="0.2">
      <c r="A120" s="4">
        <v>118</v>
      </c>
      <c r="B120" s="6" t="s">
        <v>523</v>
      </c>
      <c r="C120" s="6" t="s">
        <v>524</v>
      </c>
      <c r="D120" s="6" t="s">
        <v>525</v>
      </c>
      <c r="E120" s="6" t="s">
        <v>14</v>
      </c>
      <c r="F120" s="4">
        <v>3</v>
      </c>
      <c r="G120" s="4">
        <v>33.58</v>
      </c>
      <c r="H120" s="7">
        <f t="shared" si="2"/>
        <v>7.9686914062499987</v>
      </c>
      <c r="I120" s="7">
        <f t="shared" si="3"/>
        <v>23.906074218749996</v>
      </c>
      <c r="J120" s="6" t="s">
        <v>15</v>
      </c>
      <c r="K120" s="6" t="s">
        <v>16</v>
      </c>
    </row>
    <row r="121" spans="1:11" x14ac:dyDescent="0.2">
      <c r="A121" s="4">
        <v>119</v>
      </c>
      <c r="B121" s="6" t="s">
        <v>1072</v>
      </c>
      <c r="C121" s="6" t="s">
        <v>1073</v>
      </c>
      <c r="D121" s="6" t="s">
        <v>1074</v>
      </c>
      <c r="E121" s="6" t="s">
        <v>14</v>
      </c>
      <c r="F121" s="4">
        <v>2</v>
      </c>
      <c r="G121" s="4">
        <v>33.58</v>
      </c>
      <c r="H121" s="7">
        <f t="shared" si="2"/>
        <v>7.9686914062499987</v>
      </c>
      <c r="I121" s="7">
        <f t="shared" si="3"/>
        <v>15.937382812499997</v>
      </c>
      <c r="J121" s="6" t="s">
        <v>15</v>
      </c>
      <c r="K121" s="6" t="s">
        <v>16</v>
      </c>
    </row>
    <row r="122" spans="1:11" x14ac:dyDescent="0.2">
      <c r="A122" s="4">
        <v>120</v>
      </c>
      <c r="B122" s="6" t="s">
        <v>1075</v>
      </c>
      <c r="C122" s="6" t="s">
        <v>1076</v>
      </c>
      <c r="D122" s="6" t="s">
        <v>1077</v>
      </c>
      <c r="E122" s="6" t="s">
        <v>14</v>
      </c>
      <c r="F122" s="4">
        <v>2</v>
      </c>
      <c r="G122" s="4">
        <v>45.39</v>
      </c>
      <c r="H122" s="7">
        <f t="shared" si="2"/>
        <v>10.771259765625002</v>
      </c>
      <c r="I122" s="7">
        <f t="shared" si="3"/>
        <v>21.542519531250004</v>
      </c>
      <c r="J122" s="6" t="s">
        <v>29</v>
      </c>
      <c r="K122" s="6" t="s">
        <v>16</v>
      </c>
    </row>
    <row r="123" spans="1:11" x14ac:dyDescent="0.2">
      <c r="A123" s="4">
        <v>121</v>
      </c>
      <c r="B123" s="6" t="s">
        <v>1078</v>
      </c>
      <c r="C123" s="6" t="s">
        <v>1079</v>
      </c>
      <c r="D123" s="6" t="s">
        <v>1080</v>
      </c>
      <c r="E123" s="6" t="s">
        <v>14</v>
      </c>
      <c r="F123" s="4">
        <v>1</v>
      </c>
      <c r="G123" s="4">
        <v>45.39</v>
      </c>
      <c r="H123" s="7">
        <f t="shared" si="2"/>
        <v>10.771259765625002</v>
      </c>
      <c r="I123" s="7">
        <f t="shared" si="3"/>
        <v>10.771259765625002</v>
      </c>
      <c r="J123" s="6" t="s">
        <v>29</v>
      </c>
      <c r="K123" s="6" t="s">
        <v>16</v>
      </c>
    </row>
    <row r="124" spans="1:11" x14ac:dyDescent="0.2">
      <c r="A124" s="4">
        <v>122</v>
      </c>
      <c r="B124" s="6" t="s">
        <v>688</v>
      </c>
      <c r="C124" s="6" t="s">
        <v>689</v>
      </c>
      <c r="D124" s="6" t="s">
        <v>690</v>
      </c>
      <c r="E124" s="6" t="s">
        <v>14</v>
      </c>
      <c r="F124" s="4">
        <v>1</v>
      </c>
      <c r="G124" s="4">
        <v>33.58</v>
      </c>
      <c r="H124" s="7">
        <f t="shared" si="2"/>
        <v>7.9686914062499987</v>
      </c>
      <c r="I124" s="7">
        <f t="shared" si="3"/>
        <v>7.9686914062499987</v>
      </c>
      <c r="J124" s="6" t="s">
        <v>15</v>
      </c>
      <c r="K124" s="6" t="s">
        <v>16</v>
      </c>
    </row>
    <row r="125" spans="1:11" x14ac:dyDescent="0.2">
      <c r="A125" s="4">
        <v>123</v>
      </c>
      <c r="B125" s="6" t="s">
        <v>541</v>
      </c>
      <c r="C125" s="6" t="s">
        <v>542</v>
      </c>
      <c r="D125" s="6" t="s">
        <v>543</v>
      </c>
      <c r="E125" s="6" t="s">
        <v>14</v>
      </c>
      <c r="F125" s="4">
        <v>1</v>
      </c>
      <c r="G125" s="4">
        <v>0.13</v>
      </c>
      <c r="H125" s="7">
        <f t="shared" si="2"/>
        <v>3.0849609374999996E-2</v>
      </c>
      <c r="I125" s="7">
        <f t="shared" si="3"/>
        <v>3.0849609374999996E-2</v>
      </c>
      <c r="J125" s="6" t="s">
        <v>15</v>
      </c>
      <c r="K125" s="6" t="s">
        <v>16</v>
      </c>
    </row>
    <row r="126" spans="1:11" x14ac:dyDescent="0.2">
      <c r="A126" s="4">
        <v>124</v>
      </c>
      <c r="B126" s="6" t="s">
        <v>1081</v>
      </c>
      <c r="C126" s="6" t="s">
        <v>1082</v>
      </c>
      <c r="D126" s="6" t="s">
        <v>1083</v>
      </c>
      <c r="E126" s="6" t="s">
        <v>14</v>
      </c>
      <c r="F126" s="4">
        <v>1</v>
      </c>
      <c r="G126" s="4">
        <v>35.17</v>
      </c>
      <c r="H126" s="7">
        <f t="shared" si="2"/>
        <v>8.3460058593750013</v>
      </c>
      <c r="I126" s="7">
        <f t="shared" si="3"/>
        <v>8.3460058593750013</v>
      </c>
      <c r="J126" s="6" t="s">
        <v>15</v>
      </c>
      <c r="K126" s="6" t="s">
        <v>16</v>
      </c>
    </row>
    <row r="127" spans="1:11" x14ac:dyDescent="0.2">
      <c r="A127" s="4">
        <v>125</v>
      </c>
      <c r="B127" s="6" t="s">
        <v>535</v>
      </c>
      <c r="C127" s="6" t="s">
        <v>536</v>
      </c>
      <c r="D127" s="6" t="s">
        <v>537</v>
      </c>
      <c r="E127" s="6" t="s">
        <v>14</v>
      </c>
      <c r="F127" s="4">
        <v>1</v>
      </c>
      <c r="G127" s="4">
        <v>33.58</v>
      </c>
      <c r="H127" s="7">
        <f t="shared" si="2"/>
        <v>7.9686914062499987</v>
      </c>
      <c r="I127" s="7">
        <f t="shared" si="3"/>
        <v>7.9686914062499987</v>
      </c>
      <c r="J127" s="6" t="s">
        <v>15</v>
      </c>
      <c r="K127" s="6" t="s">
        <v>16</v>
      </c>
    </row>
    <row r="128" spans="1:11" x14ac:dyDescent="0.2">
      <c r="A128" s="4">
        <v>126</v>
      </c>
      <c r="B128" s="6" t="s">
        <v>658</v>
      </c>
      <c r="C128" s="6" t="s">
        <v>659</v>
      </c>
      <c r="D128" s="6" t="s">
        <v>660</v>
      </c>
      <c r="E128" s="6" t="s">
        <v>14</v>
      </c>
      <c r="F128" s="4">
        <v>2</v>
      </c>
      <c r="G128" s="4">
        <v>33.58</v>
      </c>
      <c r="H128" s="7">
        <f t="shared" si="2"/>
        <v>7.9686914062499987</v>
      </c>
      <c r="I128" s="7">
        <f t="shared" si="3"/>
        <v>15.937382812499997</v>
      </c>
      <c r="J128" s="6" t="s">
        <v>15</v>
      </c>
      <c r="K128" s="6" t="s">
        <v>16</v>
      </c>
    </row>
    <row r="129" spans="1:11" x14ac:dyDescent="0.2">
      <c r="A129" s="4">
        <v>127</v>
      </c>
      <c r="B129" s="6" t="s">
        <v>465</v>
      </c>
      <c r="C129" s="6" t="s">
        <v>466</v>
      </c>
      <c r="D129" s="6" t="s">
        <v>467</v>
      </c>
      <c r="E129" s="6" t="s">
        <v>14</v>
      </c>
      <c r="F129" s="4">
        <v>1</v>
      </c>
      <c r="G129" s="4">
        <v>30.26</v>
      </c>
      <c r="H129" s="7">
        <f t="shared" si="2"/>
        <v>7.1808398437500012</v>
      </c>
      <c r="I129" s="7">
        <f t="shared" si="3"/>
        <v>7.1808398437500012</v>
      </c>
      <c r="J129" s="6" t="s">
        <v>15</v>
      </c>
      <c r="K129" s="6" t="s">
        <v>16</v>
      </c>
    </row>
    <row r="130" spans="1:11" x14ac:dyDescent="0.2">
      <c r="A130" s="4"/>
      <c r="B130" s="6" t="s">
        <v>404</v>
      </c>
      <c r="C130" s="4"/>
      <c r="D130" s="4"/>
      <c r="E130" s="4"/>
      <c r="F130" s="4">
        <v>174</v>
      </c>
      <c r="G130" s="4"/>
      <c r="H130" s="4"/>
      <c r="I130" s="7">
        <f>SUM(I3:I129)</f>
        <v>1691.5457812499999</v>
      </c>
      <c r="J130" s="4"/>
      <c r="K130" s="4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65F833-71FC-9245-B7AC-C7196B2F68A7}">
  <dimension ref="A1:K91"/>
  <sheetViews>
    <sheetView workbookViewId="0">
      <selection activeCell="H3" sqref="H3:H90"/>
    </sheetView>
  </sheetViews>
  <sheetFormatPr baseColWidth="10" defaultColWidth="8.83203125" defaultRowHeight="16" x14ac:dyDescent="0.2"/>
  <cols>
    <col min="1" max="1" width="9.5" style="5" bestFit="1" customWidth="1"/>
    <col min="2" max="2" width="21.5" style="5" bestFit="1" customWidth="1"/>
    <col min="3" max="3" width="52.1640625" style="5" bestFit="1" customWidth="1"/>
    <col min="4" max="4" width="14.1640625" style="5" bestFit="1" customWidth="1"/>
    <col min="5" max="5" width="13" style="5" bestFit="1" customWidth="1"/>
    <col min="6" max="6" width="7.5" style="5" bestFit="1" customWidth="1"/>
    <col min="7" max="7" width="15.5" style="5" bestFit="1" customWidth="1"/>
    <col min="8" max="8" width="15.5" style="5" customWidth="1"/>
    <col min="9" max="9" width="14.6640625" style="5" bestFit="1" customWidth="1"/>
    <col min="10" max="11" width="12.5" style="5" bestFit="1" customWidth="1"/>
    <col min="12" max="16384" width="8.83203125" style="5"/>
  </cols>
  <sheetData>
    <row r="1" spans="1:11" x14ac:dyDescent="0.2">
      <c r="A1" s="4"/>
      <c r="B1" s="4" t="s">
        <v>5179</v>
      </c>
      <c r="C1" s="4"/>
      <c r="D1" s="4"/>
      <c r="E1" s="4"/>
      <c r="F1" s="4"/>
      <c r="G1" s="4"/>
      <c r="H1" s="4"/>
      <c r="I1" s="4"/>
      <c r="J1" s="4"/>
      <c r="K1" s="4"/>
    </row>
    <row r="2" spans="1:11" x14ac:dyDescent="0.2">
      <c r="A2" s="4" t="s">
        <v>0</v>
      </c>
      <c r="B2" s="6" t="s">
        <v>1</v>
      </c>
      <c r="C2" s="6" t="s">
        <v>2</v>
      </c>
      <c r="D2" s="6" t="s">
        <v>3</v>
      </c>
      <c r="E2" s="6" t="s">
        <v>4</v>
      </c>
      <c r="F2" s="4" t="s">
        <v>5</v>
      </c>
      <c r="G2" s="7" t="s">
        <v>5210</v>
      </c>
      <c r="H2" s="7" t="s">
        <v>8</v>
      </c>
      <c r="I2" s="4" t="s">
        <v>7</v>
      </c>
      <c r="J2" s="6" t="s">
        <v>9</v>
      </c>
      <c r="K2" s="6" t="s">
        <v>10</v>
      </c>
    </row>
    <row r="3" spans="1:11" x14ac:dyDescent="0.2">
      <c r="A3" s="4">
        <v>1</v>
      </c>
      <c r="B3" s="6" t="s">
        <v>1084</v>
      </c>
      <c r="C3" s="6" t="s">
        <v>1085</v>
      </c>
      <c r="D3" s="6" t="s">
        <v>1086</v>
      </c>
      <c r="E3" s="6" t="s">
        <v>14</v>
      </c>
      <c r="F3" s="4">
        <v>1</v>
      </c>
      <c r="G3" s="4">
        <v>0.13</v>
      </c>
      <c r="H3" s="7">
        <f>G3*0.75*0.75*0.75*0.75*0.75</f>
        <v>3.0849609374999996E-2</v>
      </c>
      <c r="I3" s="7">
        <f>F3*H3</f>
        <v>3.0849609374999996E-2</v>
      </c>
      <c r="J3" s="6" t="s">
        <v>29</v>
      </c>
      <c r="K3" s="6" t="s">
        <v>16</v>
      </c>
    </row>
    <row r="4" spans="1:11" x14ac:dyDescent="0.2">
      <c r="A4" s="4">
        <v>2</v>
      </c>
      <c r="B4" s="6" t="s">
        <v>1087</v>
      </c>
      <c r="C4" s="6" t="s">
        <v>1088</v>
      </c>
      <c r="D4" s="6" t="s">
        <v>1089</v>
      </c>
      <c r="E4" s="6" t="s">
        <v>14</v>
      </c>
      <c r="F4" s="4">
        <v>1</v>
      </c>
      <c r="G4" s="4">
        <v>0.13</v>
      </c>
      <c r="H4" s="7">
        <f t="shared" ref="H4:H67" si="0">G4*0.75*0.75*0.75*0.75*0.75</f>
        <v>3.0849609374999996E-2</v>
      </c>
      <c r="I4" s="7">
        <f t="shared" ref="I4:I67" si="1">F4*H4</f>
        <v>3.0849609374999996E-2</v>
      </c>
      <c r="J4" s="6" t="s">
        <v>29</v>
      </c>
      <c r="K4" s="6" t="s">
        <v>16</v>
      </c>
    </row>
    <row r="5" spans="1:11" x14ac:dyDescent="0.2">
      <c r="A5" s="4">
        <v>3</v>
      </c>
      <c r="B5" s="6" t="s">
        <v>1084</v>
      </c>
      <c r="C5" s="6" t="s">
        <v>1085</v>
      </c>
      <c r="D5" s="6" t="s">
        <v>1086</v>
      </c>
      <c r="E5" s="6" t="s">
        <v>14</v>
      </c>
      <c r="F5" s="4">
        <v>1</v>
      </c>
      <c r="G5" s="4">
        <v>0.13</v>
      </c>
      <c r="H5" s="7">
        <f t="shared" si="0"/>
        <v>3.0849609374999996E-2</v>
      </c>
      <c r="I5" s="7">
        <f t="shared" si="1"/>
        <v>3.0849609374999996E-2</v>
      </c>
      <c r="J5" s="6" t="s">
        <v>29</v>
      </c>
      <c r="K5" s="6" t="s">
        <v>16</v>
      </c>
    </row>
    <row r="6" spans="1:11" x14ac:dyDescent="0.2">
      <c r="A6" s="4">
        <v>4</v>
      </c>
      <c r="B6" s="6" t="s">
        <v>1087</v>
      </c>
      <c r="C6" s="6" t="s">
        <v>1088</v>
      </c>
      <c r="D6" s="6" t="s">
        <v>1089</v>
      </c>
      <c r="E6" s="6" t="s">
        <v>14</v>
      </c>
      <c r="F6" s="4">
        <v>1</v>
      </c>
      <c r="G6" s="4">
        <v>0.13</v>
      </c>
      <c r="H6" s="7">
        <f t="shared" si="0"/>
        <v>3.0849609374999996E-2</v>
      </c>
      <c r="I6" s="7">
        <f t="shared" si="1"/>
        <v>3.0849609374999996E-2</v>
      </c>
      <c r="J6" s="6" t="s">
        <v>29</v>
      </c>
      <c r="K6" s="6" t="s">
        <v>16</v>
      </c>
    </row>
    <row r="7" spans="1:11" x14ac:dyDescent="0.2">
      <c r="A7" s="4">
        <v>5</v>
      </c>
      <c r="B7" s="6" t="s">
        <v>1090</v>
      </c>
      <c r="C7" s="6" t="s">
        <v>1091</v>
      </c>
      <c r="D7" s="6" t="s">
        <v>1092</v>
      </c>
      <c r="E7" s="6" t="s">
        <v>14</v>
      </c>
      <c r="F7" s="4">
        <v>1</v>
      </c>
      <c r="G7" s="4">
        <v>0.13</v>
      </c>
      <c r="H7" s="7">
        <f t="shared" si="0"/>
        <v>3.0849609374999996E-2</v>
      </c>
      <c r="I7" s="7">
        <f t="shared" si="1"/>
        <v>3.0849609374999996E-2</v>
      </c>
      <c r="J7" s="6" t="s">
        <v>29</v>
      </c>
      <c r="K7" s="6" t="s">
        <v>1093</v>
      </c>
    </row>
    <row r="8" spans="1:11" x14ac:dyDescent="0.2">
      <c r="A8" s="4">
        <v>6</v>
      </c>
      <c r="B8" s="6" t="s">
        <v>1090</v>
      </c>
      <c r="C8" s="6" t="s">
        <v>1091</v>
      </c>
      <c r="D8" s="6" t="s">
        <v>1092</v>
      </c>
      <c r="E8" s="6" t="s">
        <v>14</v>
      </c>
      <c r="F8" s="4">
        <v>1</v>
      </c>
      <c r="G8" s="4">
        <v>0.13</v>
      </c>
      <c r="H8" s="7">
        <f t="shared" si="0"/>
        <v>3.0849609374999996E-2</v>
      </c>
      <c r="I8" s="7">
        <f t="shared" si="1"/>
        <v>3.0849609374999996E-2</v>
      </c>
      <c r="J8" s="6" t="s">
        <v>29</v>
      </c>
      <c r="K8" s="6" t="s">
        <v>1093</v>
      </c>
    </row>
    <row r="9" spans="1:11" x14ac:dyDescent="0.2">
      <c r="A9" s="4">
        <v>7</v>
      </c>
      <c r="B9" s="6" t="s">
        <v>1090</v>
      </c>
      <c r="C9" s="6" t="s">
        <v>1091</v>
      </c>
      <c r="D9" s="6" t="s">
        <v>1092</v>
      </c>
      <c r="E9" s="6" t="s">
        <v>14</v>
      </c>
      <c r="F9" s="4">
        <v>1</v>
      </c>
      <c r="G9" s="4">
        <v>0.13</v>
      </c>
      <c r="H9" s="7">
        <f t="shared" si="0"/>
        <v>3.0849609374999996E-2</v>
      </c>
      <c r="I9" s="7">
        <f t="shared" si="1"/>
        <v>3.0849609374999996E-2</v>
      </c>
      <c r="J9" s="6" t="s">
        <v>29</v>
      </c>
      <c r="K9" s="6" t="s">
        <v>1093</v>
      </c>
    </row>
    <row r="10" spans="1:11" x14ac:dyDescent="0.2">
      <c r="A10" s="4">
        <v>8</v>
      </c>
      <c r="B10" s="6" t="s">
        <v>1094</v>
      </c>
      <c r="C10" s="6" t="s">
        <v>1095</v>
      </c>
      <c r="D10" s="6" t="s">
        <v>1096</v>
      </c>
      <c r="E10" s="6" t="s">
        <v>14</v>
      </c>
      <c r="F10" s="4">
        <v>1</v>
      </c>
      <c r="G10" s="4">
        <v>0.13</v>
      </c>
      <c r="H10" s="7">
        <f t="shared" si="0"/>
        <v>3.0849609374999996E-2</v>
      </c>
      <c r="I10" s="7">
        <f t="shared" si="1"/>
        <v>3.0849609374999996E-2</v>
      </c>
      <c r="J10" s="6" t="s">
        <v>29</v>
      </c>
      <c r="K10" s="6" t="s">
        <v>1093</v>
      </c>
    </row>
    <row r="11" spans="1:11" x14ac:dyDescent="0.2">
      <c r="A11" s="4">
        <v>9</v>
      </c>
      <c r="B11" s="6" t="s">
        <v>1094</v>
      </c>
      <c r="C11" s="6" t="s">
        <v>1095</v>
      </c>
      <c r="D11" s="6" t="s">
        <v>1096</v>
      </c>
      <c r="E11" s="6" t="s">
        <v>14</v>
      </c>
      <c r="F11" s="4">
        <v>1</v>
      </c>
      <c r="G11" s="4">
        <v>0.13</v>
      </c>
      <c r="H11" s="7">
        <f t="shared" si="0"/>
        <v>3.0849609374999996E-2</v>
      </c>
      <c r="I11" s="7">
        <f t="shared" si="1"/>
        <v>3.0849609374999996E-2</v>
      </c>
      <c r="J11" s="6" t="s">
        <v>29</v>
      </c>
      <c r="K11" s="6" t="s">
        <v>1093</v>
      </c>
    </row>
    <row r="12" spans="1:11" x14ac:dyDescent="0.2">
      <c r="A12" s="4">
        <v>10</v>
      </c>
      <c r="B12" s="6" t="s">
        <v>1097</v>
      </c>
      <c r="C12" s="6" t="s">
        <v>1098</v>
      </c>
      <c r="D12" s="6" t="s">
        <v>1099</v>
      </c>
      <c r="E12" s="6" t="s">
        <v>14</v>
      </c>
      <c r="F12" s="4">
        <v>1</v>
      </c>
      <c r="G12" s="4">
        <v>0.13</v>
      </c>
      <c r="H12" s="7">
        <f t="shared" si="0"/>
        <v>3.0849609374999996E-2</v>
      </c>
      <c r="I12" s="7">
        <f t="shared" si="1"/>
        <v>3.0849609374999996E-2</v>
      </c>
      <c r="J12" s="6" t="s">
        <v>29</v>
      </c>
      <c r="K12" s="6" t="s">
        <v>1093</v>
      </c>
    </row>
    <row r="13" spans="1:11" x14ac:dyDescent="0.2">
      <c r="A13" s="4">
        <v>11</v>
      </c>
      <c r="B13" s="6" t="s">
        <v>1100</v>
      </c>
      <c r="C13" s="6" t="s">
        <v>1101</v>
      </c>
      <c r="D13" s="6" t="s">
        <v>1102</v>
      </c>
      <c r="E13" s="6" t="s">
        <v>14</v>
      </c>
      <c r="F13" s="4">
        <v>1</v>
      </c>
      <c r="G13" s="4">
        <v>0.13</v>
      </c>
      <c r="H13" s="7">
        <f t="shared" si="0"/>
        <v>3.0849609374999996E-2</v>
      </c>
      <c r="I13" s="7">
        <f t="shared" si="1"/>
        <v>3.0849609374999996E-2</v>
      </c>
      <c r="J13" s="6" t="s">
        <v>29</v>
      </c>
      <c r="K13" s="6" t="s">
        <v>1093</v>
      </c>
    </row>
    <row r="14" spans="1:11" x14ac:dyDescent="0.2">
      <c r="A14" s="4">
        <v>12</v>
      </c>
      <c r="B14" s="6" t="s">
        <v>1103</v>
      </c>
      <c r="C14" s="6" t="s">
        <v>1104</v>
      </c>
      <c r="D14" s="6" t="s">
        <v>1105</v>
      </c>
      <c r="E14" s="6" t="s">
        <v>14</v>
      </c>
      <c r="F14" s="4">
        <v>1</v>
      </c>
      <c r="G14" s="4">
        <v>0.13</v>
      </c>
      <c r="H14" s="7">
        <f t="shared" si="0"/>
        <v>3.0849609374999996E-2</v>
      </c>
      <c r="I14" s="7">
        <f t="shared" si="1"/>
        <v>3.0849609374999996E-2</v>
      </c>
      <c r="J14" s="6" t="s">
        <v>29</v>
      </c>
      <c r="K14" s="6" t="s">
        <v>1093</v>
      </c>
    </row>
    <row r="15" spans="1:11" x14ac:dyDescent="0.2">
      <c r="A15" s="4">
        <v>13</v>
      </c>
      <c r="B15" s="6" t="s">
        <v>1106</v>
      </c>
      <c r="C15" s="6" t="s">
        <v>1107</v>
      </c>
      <c r="D15" s="6" t="s">
        <v>1108</v>
      </c>
      <c r="E15" s="6" t="s">
        <v>14</v>
      </c>
      <c r="F15" s="4">
        <v>1</v>
      </c>
      <c r="G15" s="4">
        <v>0.13</v>
      </c>
      <c r="H15" s="7">
        <f t="shared" si="0"/>
        <v>3.0849609374999996E-2</v>
      </c>
      <c r="I15" s="7">
        <f t="shared" si="1"/>
        <v>3.0849609374999996E-2</v>
      </c>
      <c r="J15" s="6" t="s">
        <v>29</v>
      </c>
      <c r="K15" s="6" t="s">
        <v>1093</v>
      </c>
    </row>
    <row r="16" spans="1:11" x14ac:dyDescent="0.2">
      <c r="A16" s="4">
        <v>14</v>
      </c>
      <c r="B16" s="6" t="s">
        <v>1106</v>
      </c>
      <c r="C16" s="6" t="s">
        <v>1107</v>
      </c>
      <c r="D16" s="6" t="s">
        <v>1108</v>
      </c>
      <c r="E16" s="6" t="s">
        <v>14</v>
      </c>
      <c r="F16" s="4">
        <v>1</v>
      </c>
      <c r="G16" s="4">
        <v>0.13</v>
      </c>
      <c r="H16" s="7">
        <f t="shared" si="0"/>
        <v>3.0849609374999996E-2</v>
      </c>
      <c r="I16" s="7">
        <f t="shared" si="1"/>
        <v>3.0849609374999996E-2</v>
      </c>
      <c r="J16" s="6" t="s">
        <v>29</v>
      </c>
      <c r="K16" s="6" t="s">
        <v>1093</v>
      </c>
    </row>
    <row r="17" spans="1:11" x14ac:dyDescent="0.2">
      <c r="A17" s="4">
        <v>15</v>
      </c>
      <c r="B17" s="6" t="s">
        <v>1106</v>
      </c>
      <c r="C17" s="6" t="s">
        <v>1107</v>
      </c>
      <c r="D17" s="6" t="s">
        <v>1108</v>
      </c>
      <c r="E17" s="6" t="s">
        <v>14</v>
      </c>
      <c r="F17" s="4">
        <v>1</v>
      </c>
      <c r="G17" s="4">
        <v>0.13</v>
      </c>
      <c r="H17" s="7">
        <f t="shared" si="0"/>
        <v>3.0849609374999996E-2</v>
      </c>
      <c r="I17" s="7">
        <f t="shared" si="1"/>
        <v>3.0849609374999996E-2</v>
      </c>
      <c r="J17" s="6" t="s">
        <v>29</v>
      </c>
      <c r="K17" s="6" t="s">
        <v>1093</v>
      </c>
    </row>
    <row r="18" spans="1:11" x14ac:dyDescent="0.2">
      <c r="A18" s="4">
        <v>16</v>
      </c>
      <c r="B18" s="6" t="s">
        <v>1094</v>
      </c>
      <c r="C18" s="6" t="s">
        <v>1095</v>
      </c>
      <c r="D18" s="6" t="s">
        <v>1096</v>
      </c>
      <c r="E18" s="6" t="s">
        <v>14</v>
      </c>
      <c r="F18" s="4">
        <v>1</v>
      </c>
      <c r="G18" s="4">
        <v>0.13</v>
      </c>
      <c r="H18" s="7">
        <f t="shared" si="0"/>
        <v>3.0849609374999996E-2</v>
      </c>
      <c r="I18" s="7">
        <f t="shared" si="1"/>
        <v>3.0849609374999996E-2</v>
      </c>
      <c r="J18" s="6" t="s">
        <v>29</v>
      </c>
      <c r="K18" s="6" t="s">
        <v>1093</v>
      </c>
    </row>
    <row r="19" spans="1:11" x14ac:dyDescent="0.2">
      <c r="A19" s="4">
        <v>17</v>
      </c>
      <c r="B19" s="6" t="s">
        <v>1109</v>
      </c>
      <c r="C19" s="6" t="s">
        <v>1110</v>
      </c>
      <c r="D19" s="6" t="s">
        <v>1111</v>
      </c>
      <c r="E19" s="6" t="s">
        <v>14</v>
      </c>
      <c r="F19" s="4">
        <v>1</v>
      </c>
      <c r="G19" s="4">
        <v>0.13</v>
      </c>
      <c r="H19" s="7">
        <f t="shared" si="0"/>
        <v>3.0849609374999996E-2</v>
      </c>
      <c r="I19" s="7">
        <f t="shared" si="1"/>
        <v>3.0849609374999996E-2</v>
      </c>
      <c r="J19" s="6" t="s">
        <v>29</v>
      </c>
      <c r="K19" s="6" t="s">
        <v>1093</v>
      </c>
    </row>
    <row r="20" spans="1:11" x14ac:dyDescent="0.2">
      <c r="A20" s="4">
        <v>18</v>
      </c>
      <c r="B20" s="6" t="s">
        <v>1100</v>
      </c>
      <c r="C20" s="6" t="s">
        <v>1101</v>
      </c>
      <c r="D20" s="6" t="s">
        <v>1102</v>
      </c>
      <c r="E20" s="6" t="s">
        <v>14</v>
      </c>
      <c r="F20" s="4">
        <v>1</v>
      </c>
      <c r="G20" s="4">
        <v>0.13</v>
      </c>
      <c r="H20" s="7">
        <f t="shared" si="0"/>
        <v>3.0849609374999996E-2</v>
      </c>
      <c r="I20" s="7">
        <f t="shared" si="1"/>
        <v>3.0849609374999996E-2</v>
      </c>
      <c r="J20" s="6" t="s">
        <v>29</v>
      </c>
      <c r="K20" s="6" t="s">
        <v>1093</v>
      </c>
    </row>
    <row r="21" spans="1:11" x14ac:dyDescent="0.2">
      <c r="A21" s="4">
        <v>19</v>
      </c>
      <c r="B21" s="6" t="s">
        <v>1094</v>
      </c>
      <c r="C21" s="6" t="s">
        <v>1095</v>
      </c>
      <c r="D21" s="6" t="s">
        <v>1096</v>
      </c>
      <c r="E21" s="6" t="s">
        <v>14</v>
      </c>
      <c r="F21" s="4">
        <v>1</v>
      </c>
      <c r="G21" s="4">
        <v>0.13</v>
      </c>
      <c r="H21" s="7">
        <f t="shared" si="0"/>
        <v>3.0849609374999996E-2</v>
      </c>
      <c r="I21" s="7">
        <f t="shared" si="1"/>
        <v>3.0849609374999996E-2</v>
      </c>
      <c r="J21" s="6" t="s">
        <v>29</v>
      </c>
      <c r="K21" s="6" t="s">
        <v>1093</v>
      </c>
    </row>
    <row r="22" spans="1:11" x14ac:dyDescent="0.2">
      <c r="A22" s="4">
        <v>20</v>
      </c>
      <c r="B22" s="6" t="s">
        <v>1097</v>
      </c>
      <c r="C22" s="6" t="s">
        <v>1098</v>
      </c>
      <c r="D22" s="6" t="s">
        <v>1099</v>
      </c>
      <c r="E22" s="6" t="s">
        <v>14</v>
      </c>
      <c r="F22" s="4">
        <v>1</v>
      </c>
      <c r="G22" s="4">
        <v>0.13</v>
      </c>
      <c r="H22" s="7">
        <f t="shared" si="0"/>
        <v>3.0849609374999996E-2</v>
      </c>
      <c r="I22" s="7">
        <f t="shared" si="1"/>
        <v>3.0849609374999996E-2</v>
      </c>
      <c r="J22" s="6" t="s">
        <v>29</v>
      </c>
      <c r="K22" s="6" t="s">
        <v>1093</v>
      </c>
    </row>
    <row r="23" spans="1:11" x14ac:dyDescent="0.2">
      <c r="A23" s="4">
        <v>21</v>
      </c>
      <c r="B23" s="6" t="s">
        <v>1097</v>
      </c>
      <c r="C23" s="6" t="s">
        <v>1098</v>
      </c>
      <c r="D23" s="6" t="s">
        <v>1099</v>
      </c>
      <c r="E23" s="6" t="s">
        <v>14</v>
      </c>
      <c r="F23" s="4">
        <v>1</v>
      </c>
      <c r="G23" s="4">
        <v>0.13</v>
      </c>
      <c r="H23" s="7">
        <f t="shared" si="0"/>
        <v>3.0849609374999996E-2</v>
      </c>
      <c r="I23" s="7">
        <f t="shared" si="1"/>
        <v>3.0849609374999996E-2</v>
      </c>
      <c r="J23" s="6" t="s">
        <v>29</v>
      </c>
      <c r="K23" s="6" t="s">
        <v>1093</v>
      </c>
    </row>
    <row r="24" spans="1:11" x14ac:dyDescent="0.2">
      <c r="A24" s="4">
        <v>22</v>
      </c>
      <c r="B24" s="6" t="s">
        <v>1109</v>
      </c>
      <c r="C24" s="6" t="s">
        <v>1110</v>
      </c>
      <c r="D24" s="6" t="s">
        <v>1111</v>
      </c>
      <c r="E24" s="6" t="s">
        <v>14</v>
      </c>
      <c r="F24" s="4">
        <v>1</v>
      </c>
      <c r="G24" s="4">
        <v>0.13</v>
      </c>
      <c r="H24" s="7">
        <f t="shared" si="0"/>
        <v>3.0849609374999996E-2</v>
      </c>
      <c r="I24" s="7">
        <f t="shared" si="1"/>
        <v>3.0849609374999996E-2</v>
      </c>
      <c r="J24" s="6" t="s">
        <v>29</v>
      </c>
      <c r="K24" s="6" t="s">
        <v>1093</v>
      </c>
    </row>
    <row r="25" spans="1:11" x14ac:dyDescent="0.2">
      <c r="A25" s="4">
        <v>23</v>
      </c>
      <c r="B25" s="6" t="s">
        <v>1112</v>
      </c>
      <c r="C25" s="6" t="s">
        <v>1113</v>
      </c>
      <c r="D25" s="6" t="s">
        <v>1114</v>
      </c>
      <c r="E25" s="6" t="s">
        <v>14</v>
      </c>
      <c r="F25" s="4">
        <v>1</v>
      </c>
      <c r="G25" s="4">
        <v>0.13</v>
      </c>
      <c r="H25" s="7">
        <f t="shared" si="0"/>
        <v>3.0849609374999996E-2</v>
      </c>
      <c r="I25" s="7">
        <f t="shared" si="1"/>
        <v>3.0849609374999996E-2</v>
      </c>
      <c r="J25" s="6" t="s">
        <v>29</v>
      </c>
      <c r="K25" s="6" t="s">
        <v>1093</v>
      </c>
    </row>
    <row r="26" spans="1:11" x14ac:dyDescent="0.2">
      <c r="A26" s="4">
        <v>24</v>
      </c>
      <c r="B26" s="6" t="s">
        <v>1106</v>
      </c>
      <c r="C26" s="6" t="s">
        <v>1107</v>
      </c>
      <c r="D26" s="6" t="s">
        <v>1108</v>
      </c>
      <c r="E26" s="6" t="s">
        <v>14</v>
      </c>
      <c r="F26" s="4">
        <v>1</v>
      </c>
      <c r="G26" s="4">
        <v>0.13</v>
      </c>
      <c r="H26" s="7">
        <f t="shared" si="0"/>
        <v>3.0849609374999996E-2</v>
      </c>
      <c r="I26" s="7">
        <f t="shared" si="1"/>
        <v>3.0849609374999996E-2</v>
      </c>
      <c r="J26" s="6" t="s">
        <v>29</v>
      </c>
      <c r="K26" s="6" t="s">
        <v>1093</v>
      </c>
    </row>
    <row r="27" spans="1:11" x14ac:dyDescent="0.2">
      <c r="A27" s="4">
        <v>25</v>
      </c>
      <c r="B27" s="6" t="s">
        <v>1106</v>
      </c>
      <c r="C27" s="6" t="s">
        <v>1107</v>
      </c>
      <c r="D27" s="6" t="s">
        <v>1108</v>
      </c>
      <c r="E27" s="6" t="s">
        <v>14</v>
      </c>
      <c r="F27" s="4">
        <v>1</v>
      </c>
      <c r="G27" s="4">
        <v>0.13</v>
      </c>
      <c r="H27" s="7">
        <f t="shared" si="0"/>
        <v>3.0849609374999996E-2</v>
      </c>
      <c r="I27" s="7">
        <f t="shared" si="1"/>
        <v>3.0849609374999996E-2</v>
      </c>
      <c r="J27" s="6" t="s">
        <v>29</v>
      </c>
      <c r="K27" s="6" t="s">
        <v>1093</v>
      </c>
    </row>
    <row r="28" spans="1:11" x14ac:dyDescent="0.2">
      <c r="A28" s="4">
        <v>26</v>
      </c>
      <c r="B28" s="6" t="s">
        <v>1106</v>
      </c>
      <c r="C28" s="6" t="s">
        <v>1107</v>
      </c>
      <c r="D28" s="6" t="s">
        <v>1108</v>
      </c>
      <c r="E28" s="6" t="s">
        <v>14</v>
      </c>
      <c r="F28" s="4">
        <v>1</v>
      </c>
      <c r="G28" s="4">
        <v>0.13</v>
      </c>
      <c r="H28" s="7">
        <f t="shared" si="0"/>
        <v>3.0849609374999996E-2</v>
      </c>
      <c r="I28" s="7">
        <f t="shared" si="1"/>
        <v>3.0849609374999996E-2</v>
      </c>
      <c r="J28" s="6" t="s">
        <v>29</v>
      </c>
      <c r="K28" s="6" t="s">
        <v>1093</v>
      </c>
    </row>
    <row r="29" spans="1:11" x14ac:dyDescent="0.2">
      <c r="A29" s="4">
        <v>27</v>
      </c>
      <c r="B29" s="6" t="s">
        <v>1106</v>
      </c>
      <c r="C29" s="6" t="s">
        <v>1107</v>
      </c>
      <c r="D29" s="6" t="s">
        <v>1108</v>
      </c>
      <c r="E29" s="6" t="s">
        <v>14</v>
      </c>
      <c r="F29" s="4">
        <v>1</v>
      </c>
      <c r="G29" s="4">
        <v>0.13</v>
      </c>
      <c r="H29" s="7">
        <f t="shared" si="0"/>
        <v>3.0849609374999996E-2</v>
      </c>
      <c r="I29" s="7">
        <f t="shared" si="1"/>
        <v>3.0849609374999996E-2</v>
      </c>
      <c r="J29" s="6" t="s">
        <v>29</v>
      </c>
      <c r="K29" s="6" t="s">
        <v>1093</v>
      </c>
    </row>
    <row r="30" spans="1:11" x14ac:dyDescent="0.2">
      <c r="A30" s="4">
        <v>28</v>
      </c>
      <c r="B30" s="6" t="s">
        <v>1106</v>
      </c>
      <c r="C30" s="6" t="s">
        <v>1107</v>
      </c>
      <c r="D30" s="6" t="s">
        <v>1108</v>
      </c>
      <c r="E30" s="6" t="s">
        <v>14</v>
      </c>
      <c r="F30" s="4">
        <v>1</v>
      </c>
      <c r="G30" s="4">
        <v>0.13</v>
      </c>
      <c r="H30" s="7">
        <f t="shared" si="0"/>
        <v>3.0849609374999996E-2</v>
      </c>
      <c r="I30" s="7">
        <f t="shared" si="1"/>
        <v>3.0849609374999996E-2</v>
      </c>
      <c r="J30" s="6" t="s">
        <v>29</v>
      </c>
      <c r="K30" s="6" t="s">
        <v>1093</v>
      </c>
    </row>
    <row r="31" spans="1:11" x14ac:dyDescent="0.2">
      <c r="A31" s="4">
        <v>29</v>
      </c>
      <c r="B31" s="6" t="s">
        <v>1094</v>
      </c>
      <c r="C31" s="6" t="s">
        <v>1095</v>
      </c>
      <c r="D31" s="6" t="s">
        <v>1096</v>
      </c>
      <c r="E31" s="6" t="s">
        <v>14</v>
      </c>
      <c r="F31" s="4">
        <v>1</v>
      </c>
      <c r="G31" s="4">
        <v>0.13</v>
      </c>
      <c r="H31" s="7">
        <f t="shared" si="0"/>
        <v>3.0849609374999996E-2</v>
      </c>
      <c r="I31" s="7">
        <f t="shared" si="1"/>
        <v>3.0849609374999996E-2</v>
      </c>
      <c r="J31" s="6" t="s">
        <v>29</v>
      </c>
      <c r="K31" s="6" t="s">
        <v>1093</v>
      </c>
    </row>
    <row r="32" spans="1:11" x14ac:dyDescent="0.2">
      <c r="A32" s="4">
        <v>30</v>
      </c>
      <c r="B32" s="6" t="s">
        <v>1100</v>
      </c>
      <c r="C32" s="6" t="s">
        <v>1101</v>
      </c>
      <c r="D32" s="6" t="s">
        <v>1102</v>
      </c>
      <c r="E32" s="6" t="s">
        <v>14</v>
      </c>
      <c r="F32" s="4">
        <v>1</v>
      </c>
      <c r="G32" s="4">
        <v>0.13</v>
      </c>
      <c r="H32" s="7">
        <f t="shared" si="0"/>
        <v>3.0849609374999996E-2</v>
      </c>
      <c r="I32" s="7">
        <f t="shared" si="1"/>
        <v>3.0849609374999996E-2</v>
      </c>
      <c r="J32" s="6" t="s">
        <v>29</v>
      </c>
      <c r="K32" s="6" t="s">
        <v>1093</v>
      </c>
    </row>
    <row r="33" spans="1:11" x14ac:dyDescent="0.2">
      <c r="A33" s="4">
        <v>31</v>
      </c>
      <c r="B33" s="6" t="s">
        <v>1100</v>
      </c>
      <c r="C33" s="6" t="s">
        <v>1101</v>
      </c>
      <c r="D33" s="6" t="s">
        <v>1102</v>
      </c>
      <c r="E33" s="6" t="s">
        <v>14</v>
      </c>
      <c r="F33" s="4">
        <v>1</v>
      </c>
      <c r="G33" s="4">
        <v>0.13</v>
      </c>
      <c r="H33" s="7">
        <f t="shared" si="0"/>
        <v>3.0849609374999996E-2</v>
      </c>
      <c r="I33" s="7">
        <f t="shared" si="1"/>
        <v>3.0849609374999996E-2</v>
      </c>
      <c r="J33" s="6" t="s">
        <v>29</v>
      </c>
      <c r="K33" s="6" t="s">
        <v>1093</v>
      </c>
    </row>
    <row r="34" spans="1:11" x14ac:dyDescent="0.2">
      <c r="A34" s="4">
        <v>32</v>
      </c>
      <c r="B34" s="6" t="s">
        <v>1112</v>
      </c>
      <c r="C34" s="6" t="s">
        <v>1113</v>
      </c>
      <c r="D34" s="6" t="s">
        <v>1114</v>
      </c>
      <c r="E34" s="6" t="s">
        <v>14</v>
      </c>
      <c r="F34" s="4">
        <v>1</v>
      </c>
      <c r="G34" s="4">
        <v>0.13</v>
      </c>
      <c r="H34" s="7">
        <f t="shared" si="0"/>
        <v>3.0849609374999996E-2</v>
      </c>
      <c r="I34" s="7">
        <f t="shared" si="1"/>
        <v>3.0849609374999996E-2</v>
      </c>
      <c r="J34" s="6" t="s">
        <v>29</v>
      </c>
      <c r="K34" s="6" t="s">
        <v>1093</v>
      </c>
    </row>
    <row r="35" spans="1:11" x14ac:dyDescent="0.2">
      <c r="A35" s="4">
        <v>33</v>
      </c>
      <c r="B35" s="6" t="s">
        <v>1115</v>
      </c>
      <c r="C35" s="6" t="s">
        <v>1116</v>
      </c>
      <c r="D35" s="6" t="s">
        <v>1117</v>
      </c>
      <c r="E35" s="6" t="s">
        <v>14</v>
      </c>
      <c r="F35" s="4">
        <v>1</v>
      </c>
      <c r="G35" s="4">
        <v>0.13</v>
      </c>
      <c r="H35" s="7">
        <f t="shared" si="0"/>
        <v>3.0849609374999996E-2</v>
      </c>
      <c r="I35" s="7">
        <f t="shared" si="1"/>
        <v>3.0849609374999996E-2</v>
      </c>
      <c r="J35" s="6" t="s">
        <v>29</v>
      </c>
      <c r="K35" s="6" t="s">
        <v>498</v>
      </c>
    </row>
    <row r="36" spans="1:11" x14ac:dyDescent="0.2">
      <c r="A36" s="4">
        <v>34</v>
      </c>
      <c r="B36" s="6" t="s">
        <v>1118</v>
      </c>
      <c r="C36" s="6" t="s">
        <v>1119</v>
      </c>
      <c r="D36" s="6" t="s">
        <v>1120</v>
      </c>
      <c r="E36" s="6" t="s">
        <v>14</v>
      </c>
      <c r="F36" s="4">
        <v>1</v>
      </c>
      <c r="G36" s="4">
        <v>0.13</v>
      </c>
      <c r="H36" s="7">
        <f t="shared" si="0"/>
        <v>3.0849609374999996E-2</v>
      </c>
      <c r="I36" s="7">
        <f t="shared" si="1"/>
        <v>3.0849609374999996E-2</v>
      </c>
      <c r="J36" s="6" t="s">
        <v>29</v>
      </c>
      <c r="K36" s="6" t="s">
        <v>498</v>
      </c>
    </row>
    <row r="37" spans="1:11" x14ac:dyDescent="0.2">
      <c r="A37" s="4">
        <v>35</v>
      </c>
      <c r="B37" s="6" t="s">
        <v>1118</v>
      </c>
      <c r="C37" s="6" t="s">
        <v>1119</v>
      </c>
      <c r="D37" s="6" t="s">
        <v>1120</v>
      </c>
      <c r="E37" s="6" t="s">
        <v>14</v>
      </c>
      <c r="F37" s="4">
        <v>1</v>
      </c>
      <c r="G37" s="4">
        <v>0.13</v>
      </c>
      <c r="H37" s="7">
        <f t="shared" si="0"/>
        <v>3.0849609374999996E-2</v>
      </c>
      <c r="I37" s="7">
        <f t="shared" si="1"/>
        <v>3.0849609374999996E-2</v>
      </c>
      <c r="J37" s="6" t="s">
        <v>29</v>
      </c>
      <c r="K37" s="6" t="s">
        <v>498</v>
      </c>
    </row>
    <row r="38" spans="1:11" x14ac:dyDescent="0.2">
      <c r="A38" s="4">
        <v>36</v>
      </c>
      <c r="B38" s="6" t="s">
        <v>1118</v>
      </c>
      <c r="C38" s="6" t="s">
        <v>1119</v>
      </c>
      <c r="D38" s="6" t="s">
        <v>1120</v>
      </c>
      <c r="E38" s="6" t="s">
        <v>14</v>
      </c>
      <c r="F38" s="4">
        <v>1</v>
      </c>
      <c r="G38" s="4">
        <v>0.13</v>
      </c>
      <c r="H38" s="7">
        <f t="shared" si="0"/>
        <v>3.0849609374999996E-2</v>
      </c>
      <c r="I38" s="7">
        <f t="shared" si="1"/>
        <v>3.0849609374999996E-2</v>
      </c>
      <c r="J38" s="6" t="s">
        <v>29</v>
      </c>
      <c r="K38" s="6" t="s">
        <v>498</v>
      </c>
    </row>
    <row r="39" spans="1:11" x14ac:dyDescent="0.2">
      <c r="A39" s="4">
        <v>37</v>
      </c>
      <c r="B39" s="6" t="s">
        <v>1121</v>
      </c>
      <c r="C39" s="6" t="s">
        <v>1122</v>
      </c>
      <c r="D39" s="6" t="s">
        <v>1123</v>
      </c>
      <c r="E39" s="6" t="s">
        <v>14</v>
      </c>
      <c r="F39" s="4">
        <v>1</v>
      </c>
      <c r="G39" s="4">
        <v>0.13</v>
      </c>
      <c r="H39" s="7">
        <f t="shared" si="0"/>
        <v>3.0849609374999996E-2</v>
      </c>
      <c r="I39" s="7">
        <f t="shared" si="1"/>
        <v>3.0849609374999996E-2</v>
      </c>
      <c r="J39" s="6" t="s">
        <v>29</v>
      </c>
      <c r="K39" s="6" t="s">
        <v>498</v>
      </c>
    </row>
    <row r="40" spans="1:11" x14ac:dyDescent="0.2">
      <c r="A40" s="4">
        <v>38</v>
      </c>
      <c r="B40" s="6" t="s">
        <v>1115</v>
      </c>
      <c r="C40" s="6" t="s">
        <v>1116</v>
      </c>
      <c r="D40" s="6" t="s">
        <v>1117</v>
      </c>
      <c r="E40" s="6" t="s">
        <v>14</v>
      </c>
      <c r="F40" s="4">
        <v>1</v>
      </c>
      <c r="G40" s="4">
        <v>0.13</v>
      </c>
      <c r="H40" s="7">
        <f t="shared" si="0"/>
        <v>3.0849609374999996E-2</v>
      </c>
      <c r="I40" s="7">
        <f t="shared" si="1"/>
        <v>3.0849609374999996E-2</v>
      </c>
      <c r="J40" s="6" t="s">
        <v>29</v>
      </c>
      <c r="K40" s="6" t="s">
        <v>498</v>
      </c>
    </row>
    <row r="41" spans="1:11" x14ac:dyDescent="0.2">
      <c r="A41" s="4">
        <v>39</v>
      </c>
      <c r="B41" s="6" t="s">
        <v>1118</v>
      </c>
      <c r="C41" s="6" t="s">
        <v>1119</v>
      </c>
      <c r="D41" s="6" t="s">
        <v>1120</v>
      </c>
      <c r="E41" s="6" t="s">
        <v>14</v>
      </c>
      <c r="F41" s="4">
        <v>1</v>
      </c>
      <c r="G41" s="4">
        <v>0.13</v>
      </c>
      <c r="H41" s="7">
        <f t="shared" si="0"/>
        <v>3.0849609374999996E-2</v>
      </c>
      <c r="I41" s="7">
        <f t="shared" si="1"/>
        <v>3.0849609374999996E-2</v>
      </c>
      <c r="J41" s="6" t="s">
        <v>29</v>
      </c>
      <c r="K41" s="6" t="s">
        <v>498</v>
      </c>
    </row>
    <row r="42" spans="1:11" x14ac:dyDescent="0.2">
      <c r="A42" s="4">
        <v>40</v>
      </c>
      <c r="B42" s="6" t="s">
        <v>1124</v>
      </c>
      <c r="C42" s="6" t="s">
        <v>1125</v>
      </c>
      <c r="D42" s="6" t="s">
        <v>1126</v>
      </c>
      <c r="E42" s="6" t="s">
        <v>14</v>
      </c>
      <c r="F42" s="4">
        <v>1</v>
      </c>
      <c r="G42" s="4">
        <v>0.13</v>
      </c>
      <c r="H42" s="7">
        <f t="shared" si="0"/>
        <v>3.0849609374999996E-2</v>
      </c>
      <c r="I42" s="7">
        <f t="shared" si="1"/>
        <v>3.0849609374999996E-2</v>
      </c>
      <c r="J42" s="6" t="s">
        <v>29</v>
      </c>
      <c r="K42" s="6" t="s">
        <v>1093</v>
      </c>
    </row>
    <row r="43" spans="1:11" x14ac:dyDescent="0.2">
      <c r="A43" s="4">
        <v>41</v>
      </c>
      <c r="B43" s="6" t="s">
        <v>1100</v>
      </c>
      <c r="C43" s="6" t="s">
        <v>1101</v>
      </c>
      <c r="D43" s="6" t="s">
        <v>1102</v>
      </c>
      <c r="E43" s="6" t="s">
        <v>14</v>
      </c>
      <c r="F43" s="4">
        <v>1</v>
      </c>
      <c r="G43" s="4">
        <v>0.13</v>
      </c>
      <c r="H43" s="7">
        <f t="shared" si="0"/>
        <v>3.0849609374999996E-2</v>
      </c>
      <c r="I43" s="7">
        <f t="shared" si="1"/>
        <v>3.0849609374999996E-2</v>
      </c>
      <c r="J43" s="6" t="s">
        <v>29</v>
      </c>
      <c r="K43" s="6" t="s">
        <v>1093</v>
      </c>
    </row>
    <row r="44" spans="1:11" x14ac:dyDescent="0.2">
      <c r="A44" s="4">
        <v>42</v>
      </c>
      <c r="B44" s="6" t="s">
        <v>1127</v>
      </c>
      <c r="C44" s="6" t="s">
        <v>1128</v>
      </c>
      <c r="D44" s="6" t="s">
        <v>1129</v>
      </c>
      <c r="E44" s="6" t="s">
        <v>14</v>
      </c>
      <c r="F44" s="4">
        <v>1</v>
      </c>
      <c r="G44" s="4">
        <v>0.13</v>
      </c>
      <c r="H44" s="7">
        <f t="shared" si="0"/>
        <v>3.0849609374999996E-2</v>
      </c>
      <c r="I44" s="7">
        <f t="shared" si="1"/>
        <v>3.0849609374999996E-2</v>
      </c>
      <c r="J44" s="6" t="s">
        <v>29</v>
      </c>
      <c r="K44" s="6" t="s">
        <v>1093</v>
      </c>
    </row>
    <row r="45" spans="1:11" x14ac:dyDescent="0.2">
      <c r="A45" s="4">
        <v>43</v>
      </c>
      <c r="B45" s="6" t="s">
        <v>1130</v>
      </c>
      <c r="C45" s="6" t="s">
        <v>1131</v>
      </c>
      <c r="D45" s="6" t="s">
        <v>1132</v>
      </c>
      <c r="E45" s="6" t="s">
        <v>14</v>
      </c>
      <c r="F45" s="4">
        <v>1</v>
      </c>
      <c r="G45" s="4">
        <v>0.13</v>
      </c>
      <c r="H45" s="7">
        <f t="shared" si="0"/>
        <v>3.0849609374999996E-2</v>
      </c>
      <c r="I45" s="7">
        <f t="shared" si="1"/>
        <v>3.0849609374999996E-2</v>
      </c>
      <c r="J45" s="6" t="s">
        <v>29</v>
      </c>
      <c r="K45" s="6" t="s">
        <v>1093</v>
      </c>
    </row>
    <row r="46" spans="1:11" x14ac:dyDescent="0.2">
      <c r="A46" s="4">
        <v>44</v>
      </c>
      <c r="B46" s="6" t="s">
        <v>1133</v>
      </c>
      <c r="C46" s="6" t="s">
        <v>1134</v>
      </c>
      <c r="D46" s="6" t="s">
        <v>1135</v>
      </c>
      <c r="E46" s="6" t="s">
        <v>14</v>
      </c>
      <c r="F46" s="4">
        <v>1</v>
      </c>
      <c r="G46" s="4">
        <v>0.13</v>
      </c>
      <c r="H46" s="7">
        <f t="shared" si="0"/>
        <v>3.0849609374999996E-2</v>
      </c>
      <c r="I46" s="7">
        <f t="shared" si="1"/>
        <v>3.0849609374999996E-2</v>
      </c>
      <c r="J46" s="6" t="s">
        <v>29</v>
      </c>
      <c r="K46" s="6" t="s">
        <v>1093</v>
      </c>
    </row>
    <row r="47" spans="1:11" x14ac:dyDescent="0.2">
      <c r="A47" s="4">
        <v>45</v>
      </c>
      <c r="B47" s="6" t="s">
        <v>1133</v>
      </c>
      <c r="C47" s="6" t="s">
        <v>1134</v>
      </c>
      <c r="D47" s="6" t="s">
        <v>1135</v>
      </c>
      <c r="E47" s="6" t="s">
        <v>14</v>
      </c>
      <c r="F47" s="4">
        <v>1</v>
      </c>
      <c r="G47" s="4">
        <v>0.13</v>
      </c>
      <c r="H47" s="7">
        <f t="shared" si="0"/>
        <v>3.0849609374999996E-2</v>
      </c>
      <c r="I47" s="7">
        <f t="shared" si="1"/>
        <v>3.0849609374999996E-2</v>
      </c>
      <c r="J47" s="6" t="s">
        <v>29</v>
      </c>
      <c r="K47" s="6" t="s">
        <v>1093</v>
      </c>
    </row>
    <row r="48" spans="1:11" x14ac:dyDescent="0.2">
      <c r="A48" s="4">
        <v>46</v>
      </c>
      <c r="B48" s="6" t="s">
        <v>1136</v>
      </c>
      <c r="C48" s="6" t="s">
        <v>1137</v>
      </c>
      <c r="D48" s="6" t="s">
        <v>1138</v>
      </c>
      <c r="E48" s="6" t="s">
        <v>14</v>
      </c>
      <c r="F48" s="4">
        <v>1</v>
      </c>
      <c r="G48" s="4">
        <v>0.13</v>
      </c>
      <c r="H48" s="7">
        <f t="shared" si="0"/>
        <v>3.0849609374999996E-2</v>
      </c>
      <c r="I48" s="7">
        <f t="shared" si="1"/>
        <v>3.0849609374999996E-2</v>
      </c>
      <c r="J48" s="6" t="s">
        <v>29</v>
      </c>
      <c r="K48" s="6" t="s">
        <v>1093</v>
      </c>
    </row>
    <row r="49" spans="1:11" x14ac:dyDescent="0.2">
      <c r="A49" s="4">
        <v>47</v>
      </c>
      <c r="B49" s="6" t="s">
        <v>1133</v>
      </c>
      <c r="C49" s="6" t="s">
        <v>1134</v>
      </c>
      <c r="D49" s="6" t="s">
        <v>1135</v>
      </c>
      <c r="E49" s="6" t="s">
        <v>14</v>
      </c>
      <c r="F49" s="4">
        <v>1</v>
      </c>
      <c r="G49" s="4">
        <v>0.13</v>
      </c>
      <c r="H49" s="7">
        <f t="shared" si="0"/>
        <v>3.0849609374999996E-2</v>
      </c>
      <c r="I49" s="7">
        <f t="shared" si="1"/>
        <v>3.0849609374999996E-2</v>
      </c>
      <c r="J49" s="6" t="s">
        <v>29</v>
      </c>
      <c r="K49" s="6" t="s">
        <v>1093</v>
      </c>
    </row>
    <row r="50" spans="1:11" x14ac:dyDescent="0.2">
      <c r="A50" s="4">
        <v>48</v>
      </c>
      <c r="B50" s="6" t="s">
        <v>1139</v>
      </c>
      <c r="C50" s="6" t="s">
        <v>1140</v>
      </c>
      <c r="D50" s="6" t="s">
        <v>1141</v>
      </c>
      <c r="E50" s="6" t="s">
        <v>14</v>
      </c>
      <c r="F50" s="4">
        <v>1</v>
      </c>
      <c r="G50" s="4">
        <v>0.13</v>
      </c>
      <c r="H50" s="7">
        <f t="shared" si="0"/>
        <v>3.0849609374999996E-2</v>
      </c>
      <c r="I50" s="7">
        <f t="shared" si="1"/>
        <v>3.0849609374999996E-2</v>
      </c>
      <c r="J50" s="6" t="s">
        <v>29</v>
      </c>
      <c r="K50" s="6" t="s">
        <v>1093</v>
      </c>
    </row>
    <row r="51" spans="1:11" x14ac:dyDescent="0.2">
      <c r="A51" s="4">
        <v>49</v>
      </c>
      <c r="B51" s="6" t="s">
        <v>1139</v>
      </c>
      <c r="C51" s="6" t="s">
        <v>1140</v>
      </c>
      <c r="D51" s="6" t="s">
        <v>1141</v>
      </c>
      <c r="E51" s="6" t="s">
        <v>14</v>
      </c>
      <c r="F51" s="4">
        <v>1</v>
      </c>
      <c r="G51" s="4">
        <v>0.13</v>
      </c>
      <c r="H51" s="7">
        <f t="shared" si="0"/>
        <v>3.0849609374999996E-2</v>
      </c>
      <c r="I51" s="7">
        <f t="shared" si="1"/>
        <v>3.0849609374999996E-2</v>
      </c>
      <c r="J51" s="6" t="s">
        <v>29</v>
      </c>
      <c r="K51" s="6" t="s">
        <v>1093</v>
      </c>
    </row>
    <row r="52" spans="1:11" x14ac:dyDescent="0.2">
      <c r="A52" s="4">
        <v>50</v>
      </c>
      <c r="B52" s="6" t="s">
        <v>1142</v>
      </c>
      <c r="C52" s="6" t="s">
        <v>1143</v>
      </c>
      <c r="D52" s="6" t="s">
        <v>1144</v>
      </c>
      <c r="E52" s="6" t="s">
        <v>14</v>
      </c>
      <c r="F52" s="4">
        <v>1</v>
      </c>
      <c r="G52" s="4">
        <v>0.13</v>
      </c>
      <c r="H52" s="7">
        <f t="shared" si="0"/>
        <v>3.0849609374999996E-2</v>
      </c>
      <c r="I52" s="7">
        <f t="shared" si="1"/>
        <v>3.0849609374999996E-2</v>
      </c>
      <c r="J52" s="6" t="s">
        <v>29</v>
      </c>
      <c r="K52" s="6" t="s">
        <v>1093</v>
      </c>
    </row>
    <row r="53" spans="1:11" x14ac:dyDescent="0.2">
      <c r="A53" s="4">
        <v>51</v>
      </c>
      <c r="B53" s="6" t="s">
        <v>1142</v>
      </c>
      <c r="C53" s="6" t="s">
        <v>1143</v>
      </c>
      <c r="D53" s="6" t="s">
        <v>1144</v>
      </c>
      <c r="E53" s="6" t="s">
        <v>14</v>
      </c>
      <c r="F53" s="4">
        <v>1</v>
      </c>
      <c r="G53" s="4">
        <v>0.13</v>
      </c>
      <c r="H53" s="7">
        <f t="shared" si="0"/>
        <v>3.0849609374999996E-2</v>
      </c>
      <c r="I53" s="7">
        <f t="shared" si="1"/>
        <v>3.0849609374999996E-2</v>
      </c>
      <c r="J53" s="6" t="s">
        <v>29</v>
      </c>
      <c r="K53" s="6" t="s">
        <v>1093</v>
      </c>
    </row>
    <row r="54" spans="1:11" x14ac:dyDescent="0.2">
      <c r="A54" s="4">
        <v>52</v>
      </c>
      <c r="B54" s="6" t="s">
        <v>1106</v>
      </c>
      <c r="C54" s="6" t="s">
        <v>1107</v>
      </c>
      <c r="D54" s="6" t="s">
        <v>1108</v>
      </c>
      <c r="E54" s="6" t="s">
        <v>14</v>
      </c>
      <c r="F54" s="4">
        <v>1</v>
      </c>
      <c r="G54" s="4">
        <v>0.13</v>
      </c>
      <c r="H54" s="7">
        <f t="shared" si="0"/>
        <v>3.0849609374999996E-2</v>
      </c>
      <c r="I54" s="7">
        <f t="shared" si="1"/>
        <v>3.0849609374999996E-2</v>
      </c>
      <c r="J54" s="6" t="s">
        <v>29</v>
      </c>
      <c r="K54" s="6" t="s">
        <v>1093</v>
      </c>
    </row>
    <row r="55" spans="1:11" x14ac:dyDescent="0.2">
      <c r="A55" s="4">
        <v>53</v>
      </c>
      <c r="B55" s="6" t="s">
        <v>1103</v>
      </c>
      <c r="C55" s="6" t="s">
        <v>1104</v>
      </c>
      <c r="D55" s="6" t="s">
        <v>1105</v>
      </c>
      <c r="E55" s="6" t="s">
        <v>14</v>
      </c>
      <c r="F55" s="4">
        <v>1</v>
      </c>
      <c r="G55" s="4">
        <v>0.13</v>
      </c>
      <c r="H55" s="7">
        <f t="shared" si="0"/>
        <v>3.0849609374999996E-2</v>
      </c>
      <c r="I55" s="7">
        <f t="shared" si="1"/>
        <v>3.0849609374999996E-2</v>
      </c>
      <c r="J55" s="6" t="s">
        <v>29</v>
      </c>
      <c r="K55" s="6" t="s">
        <v>1093</v>
      </c>
    </row>
    <row r="56" spans="1:11" x14ac:dyDescent="0.2">
      <c r="A56" s="4">
        <v>54</v>
      </c>
      <c r="B56" s="6" t="s">
        <v>1145</v>
      </c>
      <c r="C56" s="6" t="s">
        <v>1146</v>
      </c>
      <c r="D56" s="6" t="s">
        <v>1147</v>
      </c>
      <c r="E56" s="6" t="s">
        <v>14</v>
      </c>
      <c r="F56" s="4">
        <v>1</v>
      </c>
      <c r="G56" s="4">
        <v>0.13</v>
      </c>
      <c r="H56" s="7">
        <f t="shared" si="0"/>
        <v>3.0849609374999996E-2</v>
      </c>
      <c r="I56" s="7">
        <f t="shared" si="1"/>
        <v>3.0849609374999996E-2</v>
      </c>
      <c r="J56" s="6" t="s">
        <v>29</v>
      </c>
      <c r="K56" s="6" t="s">
        <v>1093</v>
      </c>
    </row>
    <row r="57" spans="1:11" x14ac:dyDescent="0.2">
      <c r="A57" s="4">
        <v>55</v>
      </c>
      <c r="B57" s="6" t="s">
        <v>1103</v>
      </c>
      <c r="C57" s="6" t="s">
        <v>1104</v>
      </c>
      <c r="D57" s="6" t="s">
        <v>1105</v>
      </c>
      <c r="E57" s="6" t="s">
        <v>14</v>
      </c>
      <c r="F57" s="4">
        <v>1</v>
      </c>
      <c r="G57" s="4">
        <v>0.13</v>
      </c>
      <c r="H57" s="7">
        <f t="shared" si="0"/>
        <v>3.0849609374999996E-2</v>
      </c>
      <c r="I57" s="7">
        <f t="shared" si="1"/>
        <v>3.0849609374999996E-2</v>
      </c>
      <c r="J57" s="6" t="s">
        <v>29</v>
      </c>
      <c r="K57" s="6" t="s">
        <v>1093</v>
      </c>
    </row>
    <row r="58" spans="1:11" x14ac:dyDescent="0.2">
      <c r="A58" s="4">
        <v>56</v>
      </c>
      <c r="B58" s="6" t="s">
        <v>1145</v>
      </c>
      <c r="C58" s="6" t="s">
        <v>1146</v>
      </c>
      <c r="D58" s="6" t="s">
        <v>1147</v>
      </c>
      <c r="E58" s="6" t="s">
        <v>14</v>
      </c>
      <c r="F58" s="4">
        <v>1</v>
      </c>
      <c r="G58" s="4">
        <v>0.13</v>
      </c>
      <c r="H58" s="7">
        <f t="shared" si="0"/>
        <v>3.0849609374999996E-2</v>
      </c>
      <c r="I58" s="7">
        <f t="shared" si="1"/>
        <v>3.0849609374999996E-2</v>
      </c>
      <c r="J58" s="6" t="s">
        <v>29</v>
      </c>
      <c r="K58" s="6" t="s">
        <v>1093</v>
      </c>
    </row>
    <row r="59" spans="1:11" x14ac:dyDescent="0.2">
      <c r="A59" s="4">
        <v>57</v>
      </c>
      <c r="B59" s="6" t="s">
        <v>1094</v>
      </c>
      <c r="C59" s="6" t="s">
        <v>1095</v>
      </c>
      <c r="D59" s="6" t="s">
        <v>1096</v>
      </c>
      <c r="E59" s="6" t="s">
        <v>14</v>
      </c>
      <c r="F59" s="4">
        <v>1</v>
      </c>
      <c r="G59" s="4">
        <v>0.13</v>
      </c>
      <c r="H59" s="7">
        <f t="shared" si="0"/>
        <v>3.0849609374999996E-2</v>
      </c>
      <c r="I59" s="7">
        <f t="shared" si="1"/>
        <v>3.0849609374999996E-2</v>
      </c>
      <c r="J59" s="6" t="s">
        <v>29</v>
      </c>
      <c r="K59" s="6" t="s">
        <v>1093</v>
      </c>
    </row>
    <row r="60" spans="1:11" x14ac:dyDescent="0.2">
      <c r="A60" s="4">
        <v>58</v>
      </c>
      <c r="B60" s="6" t="s">
        <v>1100</v>
      </c>
      <c r="C60" s="6" t="s">
        <v>1101</v>
      </c>
      <c r="D60" s="6" t="s">
        <v>1102</v>
      </c>
      <c r="E60" s="6" t="s">
        <v>14</v>
      </c>
      <c r="F60" s="4">
        <v>1</v>
      </c>
      <c r="G60" s="4">
        <v>0.13</v>
      </c>
      <c r="H60" s="7">
        <f t="shared" si="0"/>
        <v>3.0849609374999996E-2</v>
      </c>
      <c r="I60" s="7">
        <f t="shared" si="1"/>
        <v>3.0849609374999996E-2</v>
      </c>
      <c r="J60" s="6" t="s">
        <v>29</v>
      </c>
      <c r="K60" s="6" t="s">
        <v>1093</v>
      </c>
    </row>
    <row r="61" spans="1:11" x14ac:dyDescent="0.2">
      <c r="A61" s="4">
        <v>59</v>
      </c>
      <c r="B61" s="6" t="s">
        <v>1094</v>
      </c>
      <c r="C61" s="6" t="s">
        <v>1095</v>
      </c>
      <c r="D61" s="6" t="s">
        <v>1096</v>
      </c>
      <c r="E61" s="6" t="s">
        <v>14</v>
      </c>
      <c r="F61" s="4">
        <v>1</v>
      </c>
      <c r="G61" s="4">
        <v>0.13</v>
      </c>
      <c r="H61" s="7">
        <f t="shared" si="0"/>
        <v>3.0849609374999996E-2</v>
      </c>
      <c r="I61" s="7">
        <f t="shared" si="1"/>
        <v>3.0849609374999996E-2</v>
      </c>
      <c r="J61" s="6" t="s">
        <v>29</v>
      </c>
      <c r="K61" s="6" t="s">
        <v>1093</v>
      </c>
    </row>
    <row r="62" spans="1:11" x14ac:dyDescent="0.2">
      <c r="A62" s="4">
        <v>60</v>
      </c>
      <c r="B62" s="6" t="s">
        <v>1109</v>
      </c>
      <c r="C62" s="6" t="s">
        <v>1110</v>
      </c>
      <c r="D62" s="6" t="s">
        <v>1111</v>
      </c>
      <c r="E62" s="6" t="s">
        <v>14</v>
      </c>
      <c r="F62" s="4">
        <v>1</v>
      </c>
      <c r="G62" s="4">
        <v>0.13</v>
      </c>
      <c r="H62" s="7">
        <f t="shared" si="0"/>
        <v>3.0849609374999996E-2</v>
      </c>
      <c r="I62" s="7">
        <f t="shared" si="1"/>
        <v>3.0849609374999996E-2</v>
      </c>
      <c r="J62" s="6" t="s">
        <v>29</v>
      </c>
      <c r="K62" s="6" t="s">
        <v>1093</v>
      </c>
    </row>
    <row r="63" spans="1:11" x14ac:dyDescent="0.2">
      <c r="A63" s="4">
        <v>61</v>
      </c>
      <c r="B63" s="6" t="s">
        <v>1097</v>
      </c>
      <c r="C63" s="6" t="s">
        <v>1098</v>
      </c>
      <c r="D63" s="6" t="s">
        <v>1099</v>
      </c>
      <c r="E63" s="6" t="s">
        <v>14</v>
      </c>
      <c r="F63" s="4">
        <v>1</v>
      </c>
      <c r="G63" s="4">
        <v>0.13</v>
      </c>
      <c r="H63" s="7">
        <f t="shared" si="0"/>
        <v>3.0849609374999996E-2</v>
      </c>
      <c r="I63" s="7">
        <f t="shared" si="1"/>
        <v>3.0849609374999996E-2</v>
      </c>
      <c r="J63" s="6" t="s">
        <v>29</v>
      </c>
      <c r="K63" s="6" t="s">
        <v>1093</v>
      </c>
    </row>
    <row r="64" spans="1:11" x14ac:dyDescent="0.2">
      <c r="A64" s="4">
        <v>62</v>
      </c>
      <c r="B64" s="6" t="s">
        <v>1097</v>
      </c>
      <c r="C64" s="6" t="s">
        <v>1098</v>
      </c>
      <c r="D64" s="6" t="s">
        <v>1099</v>
      </c>
      <c r="E64" s="6" t="s">
        <v>14</v>
      </c>
      <c r="F64" s="4">
        <v>1</v>
      </c>
      <c r="G64" s="4">
        <v>0.13</v>
      </c>
      <c r="H64" s="7">
        <f t="shared" si="0"/>
        <v>3.0849609374999996E-2</v>
      </c>
      <c r="I64" s="7">
        <f t="shared" si="1"/>
        <v>3.0849609374999996E-2</v>
      </c>
      <c r="J64" s="6" t="s">
        <v>29</v>
      </c>
      <c r="K64" s="6" t="s">
        <v>1093</v>
      </c>
    </row>
    <row r="65" spans="1:11" x14ac:dyDescent="0.2">
      <c r="A65" s="4">
        <v>63</v>
      </c>
      <c r="B65" s="6" t="s">
        <v>1100</v>
      </c>
      <c r="C65" s="6" t="s">
        <v>1101</v>
      </c>
      <c r="D65" s="6" t="s">
        <v>1102</v>
      </c>
      <c r="E65" s="6" t="s">
        <v>14</v>
      </c>
      <c r="F65" s="4">
        <v>1</v>
      </c>
      <c r="G65" s="4">
        <v>0.13</v>
      </c>
      <c r="H65" s="7">
        <f t="shared" si="0"/>
        <v>3.0849609374999996E-2</v>
      </c>
      <c r="I65" s="7">
        <f t="shared" si="1"/>
        <v>3.0849609374999996E-2</v>
      </c>
      <c r="J65" s="6" t="s">
        <v>29</v>
      </c>
      <c r="K65" s="6" t="s">
        <v>1093</v>
      </c>
    </row>
    <row r="66" spans="1:11" x14ac:dyDescent="0.2">
      <c r="A66" s="4">
        <v>64</v>
      </c>
      <c r="B66" s="6" t="s">
        <v>1118</v>
      </c>
      <c r="C66" s="6" t="s">
        <v>1119</v>
      </c>
      <c r="D66" s="6" t="s">
        <v>1120</v>
      </c>
      <c r="E66" s="6" t="s">
        <v>14</v>
      </c>
      <c r="F66" s="4">
        <v>1</v>
      </c>
      <c r="G66" s="4">
        <v>0.13</v>
      </c>
      <c r="H66" s="7">
        <f t="shared" si="0"/>
        <v>3.0849609374999996E-2</v>
      </c>
      <c r="I66" s="7">
        <f t="shared" si="1"/>
        <v>3.0849609374999996E-2</v>
      </c>
      <c r="J66" s="6" t="s">
        <v>29</v>
      </c>
      <c r="K66" s="6" t="s">
        <v>498</v>
      </c>
    </row>
    <row r="67" spans="1:11" x14ac:dyDescent="0.2">
      <c r="A67" s="4">
        <v>65</v>
      </c>
      <c r="B67" s="6" t="s">
        <v>1148</v>
      </c>
      <c r="C67" s="6" t="s">
        <v>1149</v>
      </c>
      <c r="D67" s="6" t="s">
        <v>1150</v>
      </c>
      <c r="E67" s="6" t="s">
        <v>14</v>
      </c>
      <c r="F67" s="4">
        <v>1</v>
      </c>
      <c r="G67" s="4">
        <v>0.13</v>
      </c>
      <c r="H67" s="7">
        <f t="shared" si="0"/>
        <v>3.0849609374999996E-2</v>
      </c>
      <c r="I67" s="7">
        <f t="shared" si="1"/>
        <v>3.0849609374999996E-2</v>
      </c>
      <c r="J67" s="6" t="s">
        <v>29</v>
      </c>
      <c r="K67" s="6" t="s">
        <v>16</v>
      </c>
    </row>
    <row r="68" spans="1:11" x14ac:dyDescent="0.2">
      <c r="A68" s="4">
        <v>66</v>
      </c>
      <c r="B68" s="6" t="s">
        <v>1094</v>
      </c>
      <c r="C68" s="6" t="s">
        <v>1095</v>
      </c>
      <c r="D68" s="6" t="s">
        <v>1096</v>
      </c>
      <c r="E68" s="6" t="s">
        <v>14</v>
      </c>
      <c r="F68" s="4">
        <v>1</v>
      </c>
      <c r="G68" s="4">
        <v>0.13</v>
      </c>
      <c r="H68" s="7">
        <f t="shared" ref="H68:H90" si="2">G68*0.75*0.75*0.75*0.75*0.75</f>
        <v>3.0849609374999996E-2</v>
      </c>
      <c r="I68" s="7">
        <f t="shared" ref="I68:I90" si="3">F68*H68</f>
        <v>3.0849609374999996E-2</v>
      </c>
      <c r="J68" s="6" t="s">
        <v>29</v>
      </c>
      <c r="K68" s="6" t="s">
        <v>1093</v>
      </c>
    </row>
    <row r="69" spans="1:11" x14ac:dyDescent="0.2">
      <c r="A69" s="4">
        <v>67</v>
      </c>
      <c r="B69" s="6" t="s">
        <v>1109</v>
      </c>
      <c r="C69" s="6" t="s">
        <v>1110</v>
      </c>
      <c r="D69" s="6" t="s">
        <v>1111</v>
      </c>
      <c r="E69" s="6" t="s">
        <v>14</v>
      </c>
      <c r="F69" s="4">
        <v>1</v>
      </c>
      <c r="G69" s="4">
        <v>0.13</v>
      </c>
      <c r="H69" s="7">
        <f t="shared" si="2"/>
        <v>3.0849609374999996E-2</v>
      </c>
      <c r="I69" s="7">
        <f t="shared" si="3"/>
        <v>3.0849609374999996E-2</v>
      </c>
      <c r="J69" s="6" t="s">
        <v>29</v>
      </c>
      <c r="K69" s="6" t="s">
        <v>1093</v>
      </c>
    </row>
    <row r="70" spans="1:11" x14ac:dyDescent="0.2">
      <c r="A70" s="4">
        <v>68</v>
      </c>
      <c r="B70" s="6" t="s">
        <v>1109</v>
      </c>
      <c r="C70" s="6" t="s">
        <v>1110</v>
      </c>
      <c r="D70" s="6" t="s">
        <v>1111</v>
      </c>
      <c r="E70" s="6" t="s">
        <v>14</v>
      </c>
      <c r="F70" s="4">
        <v>1</v>
      </c>
      <c r="G70" s="4">
        <v>0.13</v>
      </c>
      <c r="H70" s="7">
        <f t="shared" si="2"/>
        <v>3.0849609374999996E-2</v>
      </c>
      <c r="I70" s="7">
        <f t="shared" si="3"/>
        <v>3.0849609374999996E-2</v>
      </c>
      <c r="J70" s="6" t="s">
        <v>29</v>
      </c>
      <c r="K70" s="6" t="s">
        <v>1093</v>
      </c>
    </row>
    <row r="71" spans="1:11" x14ac:dyDescent="0.2">
      <c r="A71" s="4">
        <v>69</v>
      </c>
      <c r="B71" s="6" t="s">
        <v>1094</v>
      </c>
      <c r="C71" s="6" t="s">
        <v>1095</v>
      </c>
      <c r="D71" s="6" t="s">
        <v>1096</v>
      </c>
      <c r="E71" s="6" t="s">
        <v>14</v>
      </c>
      <c r="F71" s="4">
        <v>1</v>
      </c>
      <c r="G71" s="4">
        <v>0.13</v>
      </c>
      <c r="H71" s="7">
        <f t="shared" si="2"/>
        <v>3.0849609374999996E-2</v>
      </c>
      <c r="I71" s="7">
        <f t="shared" si="3"/>
        <v>3.0849609374999996E-2</v>
      </c>
      <c r="J71" s="6" t="s">
        <v>29</v>
      </c>
      <c r="K71" s="6" t="s">
        <v>1093</v>
      </c>
    </row>
    <row r="72" spans="1:11" x14ac:dyDescent="0.2">
      <c r="A72" s="4">
        <v>70</v>
      </c>
      <c r="B72" s="6" t="s">
        <v>1094</v>
      </c>
      <c r="C72" s="6" t="s">
        <v>1095</v>
      </c>
      <c r="D72" s="6" t="s">
        <v>1096</v>
      </c>
      <c r="E72" s="6" t="s">
        <v>14</v>
      </c>
      <c r="F72" s="4">
        <v>1</v>
      </c>
      <c r="G72" s="4">
        <v>0.13</v>
      </c>
      <c r="H72" s="7">
        <f t="shared" si="2"/>
        <v>3.0849609374999996E-2</v>
      </c>
      <c r="I72" s="7">
        <f t="shared" si="3"/>
        <v>3.0849609374999996E-2</v>
      </c>
      <c r="J72" s="6" t="s">
        <v>29</v>
      </c>
      <c r="K72" s="6" t="s">
        <v>1093</v>
      </c>
    </row>
    <row r="73" spans="1:11" x14ac:dyDescent="0.2">
      <c r="A73" s="4">
        <v>71</v>
      </c>
      <c r="B73" s="6" t="s">
        <v>1097</v>
      </c>
      <c r="C73" s="6" t="s">
        <v>1098</v>
      </c>
      <c r="D73" s="6" t="s">
        <v>1099</v>
      </c>
      <c r="E73" s="6" t="s">
        <v>14</v>
      </c>
      <c r="F73" s="4">
        <v>1</v>
      </c>
      <c r="G73" s="4">
        <v>0.13</v>
      </c>
      <c r="H73" s="7">
        <f t="shared" si="2"/>
        <v>3.0849609374999996E-2</v>
      </c>
      <c r="I73" s="7">
        <f t="shared" si="3"/>
        <v>3.0849609374999996E-2</v>
      </c>
      <c r="J73" s="6" t="s">
        <v>29</v>
      </c>
      <c r="K73" s="6" t="s">
        <v>1093</v>
      </c>
    </row>
    <row r="74" spans="1:11" x14ac:dyDescent="0.2">
      <c r="A74" s="4">
        <v>72</v>
      </c>
      <c r="B74" s="6" t="s">
        <v>1100</v>
      </c>
      <c r="C74" s="6" t="s">
        <v>1101</v>
      </c>
      <c r="D74" s="6" t="s">
        <v>1102</v>
      </c>
      <c r="E74" s="6" t="s">
        <v>14</v>
      </c>
      <c r="F74" s="4">
        <v>1</v>
      </c>
      <c r="G74" s="4">
        <v>0.13</v>
      </c>
      <c r="H74" s="7">
        <f t="shared" si="2"/>
        <v>3.0849609374999996E-2</v>
      </c>
      <c r="I74" s="7">
        <f t="shared" si="3"/>
        <v>3.0849609374999996E-2</v>
      </c>
      <c r="J74" s="6" t="s">
        <v>29</v>
      </c>
      <c r="K74" s="6" t="s">
        <v>1093</v>
      </c>
    </row>
    <row r="75" spans="1:11" x14ac:dyDescent="0.2">
      <c r="A75" s="4">
        <v>73</v>
      </c>
      <c r="B75" s="6" t="s">
        <v>1100</v>
      </c>
      <c r="C75" s="6" t="s">
        <v>1101</v>
      </c>
      <c r="D75" s="6" t="s">
        <v>1102</v>
      </c>
      <c r="E75" s="6" t="s">
        <v>14</v>
      </c>
      <c r="F75" s="4">
        <v>1</v>
      </c>
      <c r="G75" s="4">
        <v>0.13</v>
      </c>
      <c r="H75" s="7">
        <f t="shared" si="2"/>
        <v>3.0849609374999996E-2</v>
      </c>
      <c r="I75" s="7">
        <f t="shared" si="3"/>
        <v>3.0849609374999996E-2</v>
      </c>
      <c r="J75" s="6" t="s">
        <v>29</v>
      </c>
      <c r="K75" s="6" t="s">
        <v>1093</v>
      </c>
    </row>
    <row r="76" spans="1:11" x14ac:dyDescent="0.2">
      <c r="A76" s="4">
        <v>74</v>
      </c>
      <c r="B76" s="6" t="s">
        <v>1151</v>
      </c>
      <c r="C76" s="6" t="s">
        <v>1152</v>
      </c>
      <c r="D76" s="6" t="s">
        <v>1153</v>
      </c>
      <c r="E76" s="6" t="s">
        <v>14</v>
      </c>
      <c r="F76" s="4">
        <v>1</v>
      </c>
      <c r="G76" s="4">
        <v>0.13</v>
      </c>
      <c r="H76" s="7">
        <f t="shared" si="2"/>
        <v>3.0849609374999996E-2</v>
      </c>
      <c r="I76" s="7">
        <f t="shared" si="3"/>
        <v>3.0849609374999996E-2</v>
      </c>
      <c r="J76" s="6" t="s">
        <v>29</v>
      </c>
      <c r="K76" s="6" t="s">
        <v>16</v>
      </c>
    </row>
    <row r="77" spans="1:11" x14ac:dyDescent="0.2">
      <c r="A77" s="4">
        <v>75</v>
      </c>
      <c r="B77" s="6" t="s">
        <v>1154</v>
      </c>
      <c r="C77" s="6" t="s">
        <v>1155</v>
      </c>
      <c r="D77" s="6" t="s">
        <v>1156</v>
      </c>
      <c r="E77" s="6" t="s">
        <v>14</v>
      </c>
      <c r="F77" s="4">
        <v>1</v>
      </c>
      <c r="G77" s="4">
        <v>0.13</v>
      </c>
      <c r="H77" s="7">
        <f t="shared" si="2"/>
        <v>3.0849609374999996E-2</v>
      </c>
      <c r="I77" s="7">
        <f t="shared" si="3"/>
        <v>3.0849609374999996E-2</v>
      </c>
      <c r="J77" s="6" t="s">
        <v>29</v>
      </c>
      <c r="K77" s="6" t="s">
        <v>16</v>
      </c>
    </row>
    <row r="78" spans="1:11" x14ac:dyDescent="0.2">
      <c r="A78" s="4">
        <v>76</v>
      </c>
      <c r="B78" s="6" t="s">
        <v>1154</v>
      </c>
      <c r="C78" s="6" t="s">
        <v>1155</v>
      </c>
      <c r="D78" s="6" t="s">
        <v>1156</v>
      </c>
      <c r="E78" s="6" t="s">
        <v>14</v>
      </c>
      <c r="F78" s="4">
        <v>1</v>
      </c>
      <c r="G78" s="4">
        <v>0.13</v>
      </c>
      <c r="H78" s="7">
        <f t="shared" si="2"/>
        <v>3.0849609374999996E-2</v>
      </c>
      <c r="I78" s="7">
        <f t="shared" si="3"/>
        <v>3.0849609374999996E-2</v>
      </c>
      <c r="J78" s="6" t="s">
        <v>29</v>
      </c>
      <c r="K78" s="6" t="s">
        <v>16</v>
      </c>
    </row>
    <row r="79" spans="1:11" x14ac:dyDescent="0.2">
      <c r="A79" s="4">
        <v>77</v>
      </c>
      <c r="B79" s="6" t="s">
        <v>1157</v>
      </c>
      <c r="C79" s="6" t="s">
        <v>1158</v>
      </c>
      <c r="D79" s="6" t="s">
        <v>1159</v>
      </c>
      <c r="E79" s="6" t="s">
        <v>14</v>
      </c>
      <c r="F79" s="4">
        <v>1</v>
      </c>
      <c r="G79" s="4">
        <v>0.13</v>
      </c>
      <c r="H79" s="7">
        <f t="shared" si="2"/>
        <v>3.0849609374999996E-2</v>
      </c>
      <c r="I79" s="7">
        <f t="shared" si="3"/>
        <v>3.0849609374999996E-2</v>
      </c>
      <c r="J79" s="6" t="s">
        <v>69</v>
      </c>
      <c r="K79" s="6" t="s">
        <v>16</v>
      </c>
    </row>
    <row r="80" spans="1:11" x14ac:dyDescent="0.2">
      <c r="A80" s="4">
        <v>78</v>
      </c>
      <c r="B80" s="6" t="s">
        <v>1112</v>
      </c>
      <c r="C80" s="6" t="s">
        <v>1113</v>
      </c>
      <c r="D80" s="6" t="s">
        <v>1114</v>
      </c>
      <c r="E80" s="6" t="s">
        <v>14</v>
      </c>
      <c r="F80" s="4">
        <v>1</v>
      </c>
      <c r="G80" s="4">
        <v>0.13</v>
      </c>
      <c r="H80" s="7">
        <f t="shared" si="2"/>
        <v>3.0849609374999996E-2</v>
      </c>
      <c r="I80" s="7">
        <f t="shared" si="3"/>
        <v>3.0849609374999996E-2</v>
      </c>
      <c r="J80" s="6" t="s">
        <v>29</v>
      </c>
      <c r="K80" s="6" t="s">
        <v>1093</v>
      </c>
    </row>
    <row r="81" spans="1:11" x14ac:dyDescent="0.2">
      <c r="A81" s="4">
        <v>79</v>
      </c>
      <c r="B81" s="6" t="s">
        <v>1106</v>
      </c>
      <c r="C81" s="6" t="s">
        <v>1107</v>
      </c>
      <c r="D81" s="6" t="s">
        <v>1108</v>
      </c>
      <c r="E81" s="6" t="s">
        <v>14</v>
      </c>
      <c r="F81" s="4">
        <v>1</v>
      </c>
      <c r="G81" s="4">
        <v>0.13</v>
      </c>
      <c r="H81" s="7">
        <f t="shared" si="2"/>
        <v>3.0849609374999996E-2</v>
      </c>
      <c r="I81" s="7">
        <f t="shared" si="3"/>
        <v>3.0849609374999996E-2</v>
      </c>
      <c r="J81" s="6" t="s">
        <v>29</v>
      </c>
      <c r="K81" s="6" t="s">
        <v>1093</v>
      </c>
    </row>
    <row r="82" spans="1:11" x14ac:dyDescent="0.2">
      <c r="A82" s="4">
        <v>80</v>
      </c>
      <c r="B82" s="6" t="s">
        <v>1160</v>
      </c>
      <c r="C82" s="6" t="s">
        <v>1161</v>
      </c>
      <c r="D82" s="6" t="s">
        <v>1162</v>
      </c>
      <c r="E82" s="6" t="s">
        <v>14</v>
      </c>
      <c r="F82" s="4">
        <v>1</v>
      </c>
      <c r="G82" s="4">
        <v>0.13</v>
      </c>
      <c r="H82" s="7">
        <f t="shared" si="2"/>
        <v>3.0849609374999996E-2</v>
      </c>
      <c r="I82" s="7">
        <f t="shared" si="3"/>
        <v>3.0849609374999996E-2</v>
      </c>
      <c r="J82" s="6" t="s">
        <v>29</v>
      </c>
      <c r="K82" s="6" t="s">
        <v>1093</v>
      </c>
    </row>
    <row r="83" spans="1:11" x14ac:dyDescent="0.2">
      <c r="A83" s="4">
        <v>81</v>
      </c>
      <c r="B83" s="6" t="s">
        <v>1163</v>
      </c>
      <c r="C83" s="6" t="s">
        <v>1164</v>
      </c>
      <c r="D83" s="6" t="s">
        <v>1165</v>
      </c>
      <c r="E83" s="6" t="s">
        <v>14</v>
      </c>
      <c r="F83" s="4">
        <v>1</v>
      </c>
      <c r="G83" s="4">
        <v>0.13</v>
      </c>
      <c r="H83" s="7">
        <f t="shared" si="2"/>
        <v>3.0849609374999996E-2</v>
      </c>
      <c r="I83" s="7">
        <f t="shared" si="3"/>
        <v>3.0849609374999996E-2</v>
      </c>
      <c r="J83" s="6" t="s">
        <v>29</v>
      </c>
      <c r="K83" s="6" t="s">
        <v>1093</v>
      </c>
    </row>
    <row r="84" spans="1:11" x14ac:dyDescent="0.2">
      <c r="A84" s="4">
        <v>82</v>
      </c>
      <c r="B84" s="6" t="s">
        <v>1090</v>
      </c>
      <c r="C84" s="6" t="s">
        <v>1091</v>
      </c>
      <c r="D84" s="6" t="s">
        <v>1092</v>
      </c>
      <c r="E84" s="6" t="s">
        <v>14</v>
      </c>
      <c r="F84" s="4">
        <v>1</v>
      </c>
      <c r="G84" s="4">
        <v>0.13</v>
      </c>
      <c r="H84" s="7">
        <f t="shared" si="2"/>
        <v>3.0849609374999996E-2</v>
      </c>
      <c r="I84" s="7">
        <f t="shared" si="3"/>
        <v>3.0849609374999996E-2</v>
      </c>
      <c r="J84" s="6" t="s">
        <v>29</v>
      </c>
      <c r="K84" s="6" t="s">
        <v>1093</v>
      </c>
    </row>
    <row r="85" spans="1:11" x14ac:dyDescent="0.2">
      <c r="A85" s="4">
        <v>83</v>
      </c>
      <c r="B85" s="6" t="s">
        <v>1163</v>
      </c>
      <c r="C85" s="6" t="s">
        <v>1164</v>
      </c>
      <c r="D85" s="6" t="s">
        <v>1165</v>
      </c>
      <c r="E85" s="6" t="s">
        <v>14</v>
      </c>
      <c r="F85" s="4">
        <v>1</v>
      </c>
      <c r="G85" s="4">
        <v>0.13</v>
      </c>
      <c r="H85" s="7">
        <f t="shared" si="2"/>
        <v>3.0849609374999996E-2</v>
      </c>
      <c r="I85" s="7">
        <f t="shared" si="3"/>
        <v>3.0849609374999996E-2</v>
      </c>
      <c r="J85" s="6" t="s">
        <v>29</v>
      </c>
      <c r="K85" s="6" t="s">
        <v>1093</v>
      </c>
    </row>
    <row r="86" spans="1:11" x14ac:dyDescent="0.2">
      <c r="A86" s="4">
        <v>84</v>
      </c>
      <c r="B86" s="6" t="s">
        <v>1160</v>
      </c>
      <c r="C86" s="6" t="s">
        <v>1161</v>
      </c>
      <c r="D86" s="6" t="s">
        <v>1162</v>
      </c>
      <c r="E86" s="6" t="s">
        <v>14</v>
      </c>
      <c r="F86" s="4">
        <v>1</v>
      </c>
      <c r="G86" s="4">
        <v>0.13</v>
      </c>
      <c r="H86" s="7">
        <f t="shared" si="2"/>
        <v>3.0849609374999996E-2</v>
      </c>
      <c r="I86" s="7">
        <f t="shared" si="3"/>
        <v>3.0849609374999996E-2</v>
      </c>
      <c r="J86" s="6" t="s">
        <v>29</v>
      </c>
      <c r="K86" s="6" t="s">
        <v>1093</v>
      </c>
    </row>
    <row r="87" spans="1:11" x14ac:dyDescent="0.2">
      <c r="A87" s="4">
        <v>85</v>
      </c>
      <c r="B87" s="6" t="s">
        <v>1130</v>
      </c>
      <c r="C87" s="6" t="s">
        <v>1131</v>
      </c>
      <c r="D87" s="6" t="s">
        <v>1132</v>
      </c>
      <c r="E87" s="6" t="s">
        <v>14</v>
      </c>
      <c r="F87" s="4">
        <v>1</v>
      </c>
      <c r="G87" s="4">
        <v>0.13</v>
      </c>
      <c r="H87" s="7">
        <f t="shared" si="2"/>
        <v>3.0849609374999996E-2</v>
      </c>
      <c r="I87" s="7">
        <f t="shared" si="3"/>
        <v>3.0849609374999996E-2</v>
      </c>
      <c r="J87" s="6" t="s">
        <v>29</v>
      </c>
      <c r="K87" s="6" t="s">
        <v>1093</v>
      </c>
    </row>
    <row r="88" spans="1:11" x14ac:dyDescent="0.2">
      <c r="A88" s="4">
        <v>86</v>
      </c>
      <c r="B88" s="6" t="s">
        <v>1130</v>
      </c>
      <c r="C88" s="6" t="s">
        <v>1131</v>
      </c>
      <c r="D88" s="6" t="s">
        <v>1132</v>
      </c>
      <c r="E88" s="6" t="s">
        <v>14</v>
      </c>
      <c r="F88" s="4">
        <v>1</v>
      </c>
      <c r="G88" s="4">
        <v>0.13</v>
      </c>
      <c r="H88" s="7">
        <f t="shared" si="2"/>
        <v>3.0849609374999996E-2</v>
      </c>
      <c r="I88" s="7">
        <f t="shared" si="3"/>
        <v>3.0849609374999996E-2</v>
      </c>
      <c r="J88" s="6" t="s">
        <v>29</v>
      </c>
      <c r="K88" s="6" t="s">
        <v>1093</v>
      </c>
    </row>
    <row r="89" spans="1:11" x14ac:dyDescent="0.2">
      <c r="A89" s="4">
        <v>87</v>
      </c>
      <c r="B89" s="6" t="s">
        <v>1130</v>
      </c>
      <c r="C89" s="6" t="s">
        <v>1131</v>
      </c>
      <c r="D89" s="6" t="s">
        <v>1132</v>
      </c>
      <c r="E89" s="6" t="s">
        <v>14</v>
      </c>
      <c r="F89" s="4">
        <v>1</v>
      </c>
      <c r="G89" s="4">
        <v>0.13</v>
      </c>
      <c r="H89" s="7">
        <f t="shared" si="2"/>
        <v>3.0849609374999996E-2</v>
      </c>
      <c r="I89" s="7">
        <f t="shared" si="3"/>
        <v>3.0849609374999996E-2</v>
      </c>
      <c r="J89" s="6" t="s">
        <v>29</v>
      </c>
      <c r="K89" s="6" t="s">
        <v>1093</v>
      </c>
    </row>
    <row r="90" spans="1:11" x14ac:dyDescent="0.2">
      <c r="A90" s="4">
        <v>88</v>
      </c>
      <c r="B90" s="6" t="s">
        <v>1130</v>
      </c>
      <c r="C90" s="6" t="s">
        <v>1131</v>
      </c>
      <c r="D90" s="6" t="s">
        <v>1132</v>
      </c>
      <c r="E90" s="6" t="s">
        <v>14</v>
      </c>
      <c r="F90" s="4">
        <v>1</v>
      </c>
      <c r="G90" s="4">
        <v>0.13</v>
      </c>
      <c r="H90" s="7">
        <f t="shared" si="2"/>
        <v>3.0849609374999996E-2</v>
      </c>
      <c r="I90" s="7">
        <f t="shared" si="3"/>
        <v>3.0849609374999996E-2</v>
      </c>
      <c r="J90" s="6" t="s">
        <v>29</v>
      </c>
      <c r="K90" s="6" t="s">
        <v>1093</v>
      </c>
    </row>
    <row r="91" spans="1:11" x14ac:dyDescent="0.2">
      <c r="A91" s="4"/>
      <c r="B91" s="6" t="s">
        <v>404</v>
      </c>
      <c r="C91" s="4"/>
      <c r="D91" s="4"/>
      <c r="E91" s="4"/>
      <c r="F91" s="4">
        <v>88</v>
      </c>
      <c r="G91" s="4"/>
      <c r="H91" s="4"/>
      <c r="I91" s="4">
        <f>SUM(I3:I90)</f>
        <v>2.714765625000001</v>
      </c>
      <c r="J91" s="4"/>
      <c r="K91" s="4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29525B-E5D3-C143-A5E3-DC8844C2AA85}">
  <dimension ref="A1:K183"/>
  <sheetViews>
    <sheetView workbookViewId="0">
      <selection activeCell="H3" sqref="H3:H182"/>
    </sheetView>
  </sheetViews>
  <sheetFormatPr baseColWidth="10" defaultColWidth="8.83203125" defaultRowHeight="16" x14ac:dyDescent="0.2"/>
  <cols>
    <col min="1" max="1" width="9.5" style="5" bestFit="1" customWidth="1"/>
    <col min="2" max="2" width="21.5" style="5" bestFit="1" customWidth="1"/>
    <col min="3" max="3" width="82.5" style="5" bestFit="1" customWidth="1"/>
    <col min="4" max="4" width="14.1640625" style="5" bestFit="1" customWidth="1"/>
    <col min="5" max="5" width="13" style="5" bestFit="1" customWidth="1"/>
    <col min="6" max="6" width="7.5" style="5" bestFit="1" customWidth="1"/>
    <col min="7" max="7" width="15.5" style="5" bestFit="1" customWidth="1"/>
    <col min="8" max="8" width="15.5" style="5" customWidth="1"/>
    <col min="9" max="9" width="14.6640625" style="5" bestFit="1" customWidth="1"/>
    <col min="10" max="11" width="12.5" style="5" bestFit="1" customWidth="1"/>
    <col min="12" max="16384" width="8.83203125" style="5"/>
  </cols>
  <sheetData>
    <row r="1" spans="1:11" x14ac:dyDescent="0.2">
      <c r="A1" s="4"/>
      <c r="B1" s="4" t="s">
        <v>5180</v>
      </c>
      <c r="C1" s="4"/>
      <c r="D1" s="4"/>
      <c r="E1" s="4"/>
      <c r="F1" s="4"/>
      <c r="G1" s="4"/>
      <c r="H1" s="4"/>
      <c r="I1" s="4"/>
      <c r="J1" s="4"/>
      <c r="K1" s="4"/>
    </row>
    <row r="2" spans="1:11" x14ac:dyDescent="0.2">
      <c r="A2" s="4" t="s">
        <v>0</v>
      </c>
      <c r="B2" s="6" t="s">
        <v>1</v>
      </c>
      <c r="C2" s="6" t="s">
        <v>2</v>
      </c>
      <c r="D2" s="6" t="s">
        <v>3</v>
      </c>
      <c r="E2" s="6" t="s">
        <v>4</v>
      </c>
      <c r="F2" s="4" t="s">
        <v>5</v>
      </c>
      <c r="G2" s="7" t="s">
        <v>5210</v>
      </c>
      <c r="H2" s="7" t="s">
        <v>8</v>
      </c>
      <c r="I2" s="4" t="s">
        <v>7</v>
      </c>
      <c r="J2" s="6" t="s">
        <v>9</v>
      </c>
      <c r="K2" s="6" t="s">
        <v>10</v>
      </c>
    </row>
    <row r="3" spans="1:11" x14ac:dyDescent="0.2">
      <c r="A3" s="4">
        <v>1</v>
      </c>
      <c r="B3" s="6" t="s">
        <v>1166</v>
      </c>
      <c r="C3" s="6" t="s">
        <v>1167</v>
      </c>
      <c r="D3" s="6" t="s">
        <v>1168</v>
      </c>
      <c r="E3" s="6" t="s">
        <v>14</v>
      </c>
      <c r="F3" s="4">
        <v>1</v>
      </c>
      <c r="G3" s="4">
        <v>49.7</v>
      </c>
      <c r="H3" s="7">
        <f>G3*0.75*0.75*0.75*0.75*0.75</f>
        <v>11.79404296875</v>
      </c>
      <c r="I3" s="7">
        <f>F3*H3</f>
        <v>11.79404296875</v>
      </c>
      <c r="J3" s="6" t="s">
        <v>29</v>
      </c>
      <c r="K3" s="6" t="s">
        <v>16</v>
      </c>
    </row>
    <row r="4" spans="1:11" x14ac:dyDescent="0.2">
      <c r="A4" s="4">
        <v>2</v>
      </c>
      <c r="B4" s="6" t="s">
        <v>1169</v>
      </c>
      <c r="C4" s="6" t="s">
        <v>1170</v>
      </c>
      <c r="D4" s="6" t="s">
        <v>1171</v>
      </c>
      <c r="E4" s="6" t="s">
        <v>14</v>
      </c>
      <c r="F4" s="4">
        <v>1</v>
      </c>
      <c r="G4" s="4">
        <v>49.7</v>
      </c>
      <c r="H4" s="7">
        <f t="shared" ref="H4:H67" si="0">G4*0.75*0.75*0.75*0.75*0.75</f>
        <v>11.79404296875</v>
      </c>
      <c r="I4" s="7">
        <f t="shared" ref="I4:I67" si="1">F4*H4</f>
        <v>11.79404296875</v>
      </c>
      <c r="J4" s="6" t="s">
        <v>29</v>
      </c>
      <c r="K4" s="6" t="s">
        <v>16</v>
      </c>
    </row>
    <row r="5" spans="1:11" x14ac:dyDescent="0.2">
      <c r="A5" s="4">
        <v>3</v>
      </c>
      <c r="B5" s="6" t="s">
        <v>1169</v>
      </c>
      <c r="C5" s="6" t="s">
        <v>1170</v>
      </c>
      <c r="D5" s="6" t="s">
        <v>1171</v>
      </c>
      <c r="E5" s="6" t="s">
        <v>14</v>
      </c>
      <c r="F5" s="4">
        <v>1</v>
      </c>
      <c r="G5" s="4">
        <v>49.7</v>
      </c>
      <c r="H5" s="7">
        <f t="shared" si="0"/>
        <v>11.79404296875</v>
      </c>
      <c r="I5" s="7">
        <f t="shared" si="1"/>
        <v>11.79404296875</v>
      </c>
      <c r="J5" s="6" t="s">
        <v>29</v>
      </c>
      <c r="K5" s="6" t="s">
        <v>16</v>
      </c>
    </row>
    <row r="6" spans="1:11" x14ac:dyDescent="0.2">
      <c r="A6" s="4">
        <v>4</v>
      </c>
      <c r="B6" s="6" t="s">
        <v>1172</v>
      </c>
      <c r="C6" s="6" t="s">
        <v>1173</v>
      </c>
      <c r="D6" s="6" t="s">
        <v>1174</v>
      </c>
      <c r="E6" s="6" t="s">
        <v>14</v>
      </c>
      <c r="F6" s="4">
        <v>1</v>
      </c>
      <c r="G6" s="4">
        <v>49.7</v>
      </c>
      <c r="H6" s="7">
        <f t="shared" si="0"/>
        <v>11.79404296875</v>
      </c>
      <c r="I6" s="7">
        <f t="shared" si="1"/>
        <v>11.79404296875</v>
      </c>
      <c r="J6" s="6" t="s">
        <v>69</v>
      </c>
      <c r="K6" s="6" t="s">
        <v>16</v>
      </c>
    </row>
    <row r="7" spans="1:11" x14ac:dyDescent="0.2">
      <c r="A7" s="4">
        <v>5</v>
      </c>
      <c r="B7" s="6" t="s">
        <v>1175</v>
      </c>
      <c r="C7" s="6" t="s">
        <v>1176</v>
      </c>
      <c r="D7" s="6" t="s">
        <v>1177</v>
      </c>
      <c r="E7" s="6" t="s">
        <v>14</v>
      </c>
      <c r="F7" s="4">
        <v>1</v>
      </c>
      <c r="G7" s="4">
        <v>46.39</v>
      </c>
      <c r="H7" s="7">
        <f t="shared" si="0"/>
        <v>11.008564453125002</v>
      </c>
      <c r="I7" s="7">
        <f t="shared" si="1"/>
        <v>11.008564453125002</v>
      </c>
      <c r="J7" s="6" t="s">
        <v>29</v>
      </c>
      <c r="K7" s="6" t="s">
        <v>16</v>
      </c>
    </row>
    <row r="8" spans="1:11" x14ac:dyDescent="0.2">
      <c r="A8" s="4">
        <v>6</v>
      </c>
      <c r="B8" s="6" t="s">
        <v>1172</v>
      </c>
      <c r="C8" s="6" t="s">
        <v>1173</v>
      </c>
      <c r="D8" s="6" t="s">
        <v>1174</v>
      </c>
      <c r="E8" s="6" t="s">
        <v>14</v>
      </c>
      <c r="F8" s="4">
        <v>1</v>
      </c>
      <c r="G8" s="4">
        <v>49.7</v>
      </c>
      <c r="H8" s="7">
        <f t="shared" si="0"/>
        <v>11.79404296875</v>
      </c>
      <c r="I8" s="7">
        <f t="shared" si="1"/>
        <v>11.79404296875</v>
      </c>
      <c r="J8" s="6" t="s">
        <v>69</v>
      </c>
      <c r="K8" s="6" t="s">
        <v>16</v>
      </c>
    </row>
    <row r="9" spans="1:11" x14ac:dyDescent="0.2">
      <c r="A9" s="4">
        <v>7</v>
      </c>
      <c r="B9" s="6" t="s">
        <v>1178</v>
      </c>
      <c r="C9" s="6" t="s">
        <v>1179</v>
      </c>
      <c r="D9" s="6" t="s">
        <v>1180</v>
      </c>
      <c r="E9" s="6" t="s">
        <v>14</v>
      </c>
      <c r="F9" s="4">
        <v>1</v>
      </c>
      <c r="G9" s="4">
        <v>49.7</v>
      </c>
      <c r="H9" s="7">
        <f t="shared" si="0"/>
        <v>11.79404296875</v>
      </c>
      <c r="I9" s="7">
        <f t="shared" si="1"/>
        <v>11.79404296875</v>
      </c>
      <c r="J9" s="6" t="s">
        <v>69</v>
      </c>
      <c r="K9" s="6" t="s">
        <v>16</v>
      </c>
    </row>
    <row r="10" spans="1:11" x14ac:dyDescent="0.2">
      <c r="A10" s="4">
        <v>8</v>
      </c>
      <c r="B10" s="6" t="s">
        <v>1181</v>
      </c>
      <c r="C10" s="6" t="s">
        <v>1182</v>
      </c>
      <c r="D10" s="6" t="s">
        <v>1183</v>
      </c>
      <c r="E10" s="6" t="s">
        <v>14</v>
      </c>
      <c r="F10" s="4">
        <v>1</v>
      </c>
      <c r="G10" s="4">
        <v>49.7</v>
      </c>
      <c r="H10" s="7">
        <f t="shared" si="0"/>
        <v>11.79404296875</v>
      </c>
      <c r="I10" s="7">
        <f t="shared" si="1"/>
        <v>11.79404296875</v>
      </c>
      <c r="J10" s="6" t="s">
        <v>69</v>
      </c>
      <c r="K10" s="6" t="s">
        <v>16</v>
      </c>
    </row>
    <row r="11" spans="1:11" x14ac:dyDescent="0.2">
      <c r="A11" s="4">
        <v>9</v>
      </c>
      <c r="B11" s="6" t="s">
        <v>1181</v>
      </c>
      <c r="C11" s="6" t="s">
        <v>1182</v>
      </c>
      <c r="D11" s="6" t="s">
        <v>1183</v>
      </c>
      <c r="E11" s="6" t="s">
        <v>14</v>
      </c>
      <c r="F11" s="4">
        <v>1</v>
      </c>
      <c r="G11" s="4">
        <v>49.7</v>
      </c>
      <c r="H11" s="7">
        <f t="shared" si="0"/>
        <v>11.79404296875</v>
      </c>
      <c r="I11" s="7">
        <f t="shared" si="1"/>
        <v>11.79404296875</v>
      </c>
      <c r="J11" s="6" t="s">
        <v>69</v>
      </c>
      <c r="K11" s="6" t="s">
        <v>16</v>
      </c>
    </row>
    <row r="12" spans="1:11" x14ac:dyDescent="0.2">
      <c r="A12" s="4">
        <v>10</v>
      </c>
      <c r="B12" s="6" t="s">
        <v>1184</v>
      </c>
      <c r="C12" s="6" t="s">
        <v>1185</v>
      </c>
      <c r="D12" s="6" t="s">
        <v>1186</v>
      </c>
      <c r="E12" s="6" t="s">
        <v>14</v>
      </c>
      <c r="F12" s="4">
        <v>1</v>
      </c>
      <c r="G12" s="4">
        <v>36.43</v>
      </c>
      <c r="H12" s="7">
        <f t="shared" si="0"/>
        <v>8.6450097656249998</v>
      </c>
      <c r="I12" s="7">
        <f t="shared" si="1"/>
        <v>8.6450097656249998</v>
      </c>
      <c r="J12" s="6" t="s">
        <v>69</v>
      </c>
      <c r="K12" s="6" t="s">
        <v>16</v>
      </c>
    </row>
    <row r="13" spans="1:11" x14ac:dyDescent="0.2">
      <c r="A13" s="4">
        <v>11</v>
      </c>
      <c r="B13" s="6" t="s">
        <v>1184</v>
      </c>
      <c r="C13" s="6" t="s">
        <v>1185</v>
      </c>
      <c r="D13" s="6" t="s">
        <v>1186</v>
      </c>
      <c r="E13" s="6" t="s">
        <v>14</v>
      </c>
      <c r="F13" s="4">
        <v>1</v>
      </c>
      <c r="G13" s="4">
        <v>36.43</v>
      </c>
      <c r="H13" s="7">
        <f t="shared" si="0"/>
        <v>8.6450097656249998</v>
      </c>
      <c r="I13" s="7">
        <f t="shared" si="1"/>
        <v>8.6450097656249998</v>
      </c>
      <c r="J13" s="6" t="s">
        <v>69</v>
      </c>
      <c r="K13" s="6" t="s">
        <v>16</v>
      </c>
    </row>
    <row r="14" spans="1:11" x14ac:dyDescent="0.2">
      <c r="A14" s="4">
        <v>12</v>
      </c>
      <c r="B14" s="6" t="s">
        <v>1184</v>
      </c>
      <c r="C14" s="6" t="s">
        <v>1185</v>
      </c>
      <c r="D14" s="6" t="s">
        <v>1186</v>
      </c>
      <c r="E14" s="6" t="s">
        <v>14</v>
      </c>
      <c r="F14" s="4">
        <v>1</v>
      </c>
      <c r="G14" s="4">
        <v>36.43</v>
      </c>
      <c r="H14" s="7">
        <f t="shared" si="0"/>
        <v>8.6450097656249998</v>
      </c>
      <c r="I14" s="7">
        <f t="shared" si="1"/>
        <v>8.6450097656249998</v>
      </c>
      <c r="J14" s="6" t="s">
        <v>69</v>
      </c>
      <c r="K14" s="6" t="s">
        <v>16</v>
      </c>
    </row>
    <row r="15" spans="1:11" x14ac:dyDescent="0.2">
      <c r="A15" s="4">
        <v>13</v>
      </c>
      <c r="B15" s="6" t="s">
        <v>1187</v>
      </c>
      <c r="C15" s="6" t="s">
        <v>1188</v>
      </c>
      <c r="D15" s="6" t="s">
        <v>1189</v>
      </c>
      <c r="E15" s="6" t="s">
        <v>14</v>
      </c>
      <c r="F15" s="4">
        <v>1</v>
      </c>
      <c r="G15" s="4">
        <v>49.7</v>
      </c>
      <c r="H15" s="7">
        <f t="shared" si="0"/>
        <v>11.79404296875</v>
      </c>
      <c r="I15" s="7">
        <f t="shared" si="1"/>
        <v>11.79404296875</v>
      </c>
      <c r="J15" s="6" t="s">
        <v>29</v>
      </c>
      <c r="K15" s="6" t="s">
        <v>16</v>
      </c>
    </row>
    <row r="16" spans="1:11" x14ac:dyDescent="0.2">
      <c r="A16" s="4">
        <v>14</v>
      </c>
      <c r="B16" s="6" t="s">
        <v>1187</v>
      </c>
      <c r="C16" s="6" t="s">
        <v>1188</v>
      </c>
      <c r="D16" s="6" t="s">
        <v>1189</v>
      </c>
      <c r="E16" s="6" t="s">
        <v>14</v>
      </c>
      <c r="F16" s="4">
        <v>1</v>
      </c>
      <c r="G16" s="4">
        <v>49.7</v>
      </c>
      <c r="H16" s="7">
        <f t="shared" si="0"/>
        <v>11.79404296875</v>
      </c>
      <c r="I16" s="7">
        <f t="shared" si="1"/>
        <v>11.79404296875</v>
      </c>
      <c r="J16" s="6" t="s">
        <v>29</v>
      </c>
      <c r="K16" s="6" t="s">
        <v>16</v>
      </c>
    </row>
    <row r="17" spans="1:11" x14ac:dyDescent="0.2">
      <c r="A17" s="4">
        <v>15</v>
      </c>
      <c r="B17" s="6" t="s">
        <v>1169</v>
      </c>
      <c r="C17" s="6" t="s">
        <v>1170</v>
      </c>
      <c r="D17" s="6" t="s">
        <v>1171</v>
      </c>
      <c r="E17" s="6" t="s">
        <v>14</v>
      </c>
      <c r="F17" s="4">
        <v>1</v>
      </c>
      <c r="G17" s="4">
        <v>49.7</v>
      </c>
      <c r="H17" s="7">
        <f t="shared" si="0"/>
        <v>11.79404296875</v>
      </c>
      <c r="I17" s="7">
        <f t="shared" si="1"/>
        <v>11.79404296875</v>
      </c>
      <c r="J17" s="6" t="s">
        <v>29</v>
      </c>
      <c r="K17" s="6" t="s">
        <v>16</v>
      </c>
    </row>
    <row r="18" spans="1:11" x14ac:dyDescent="0.2">
      <c r="A18" s="4">
        <v>16</v>
      </c>
      <c r="B18" s="6" t="s">
        <v>1169</v>
      </c>
      <c r="C18" s="6" t="s">
        <v>1170</v>
      </c>
      <c r="D18" s="6" t="s">
        <v>1171</v>
      </c>
      <c r="E18" s="6" t="s">
        <v>14</v>
      </c>
      <c r="F18" s="4">
        <v>1</v>
      </c>
      <c r="G18" s="4">
        <v>49.7</v>
      </c>
      <c r="H18" s="7">
        <f t="shared" si="0"/>
        <v>11.79404296875</v>
      </c>
      <c r="I18" s="7">
        <f t="shared" si="1"/>
        <v>11.79404296875</v>
      </c>
      <c r="J18" s="6" t="s">
        <v>29</v>
      </c>
      <c r="K18" s="6" t="s">
        <v>16</v>
      </c>
    </row>
    <row r="19" spans="1:11" x14ac:dyDescent="0.2">
      <c r="A19" s="4">
        <v>17</v>
      </c>
      <c r="B19" s="6" t="s">
        <v>1190</v>
      </c>
      <c r="C19" s="6" t="s">
        <v>1191</v>
      </c>
      <c r="D19" s="6" t="s">
        <v>1192</v>
      </c>
      <c r="E19" s="6" t="s">
        <v>14</v>
      </c>
      <c r="F19" s="4">
        <v>1</v>
      </c>
      <c r="G19" s="4">
        <v>49.7</v>
      </c>
      <c r="H19" s="7">
        <f t="shared" si="0"/>
        <v>11.79404296875</v>
      </c>
      <c r="I19" s="7">
        <f t="shared" si="1"/>
        <v>11.79404296875</v>
      </c>
      <c r="J19" s="6" t="s">
        <v>69</v>
      </c>
      <c r="K19" s="6" t="s">
        <v>16</v>
      </c>
    </row>
    <row r="20" spans="1:11" x14ac:dyDescent="0.2">
      <c r="A20" s="4">
        <v>18</v>
      </c>
      <c r="B20" s="6" t="s">
        <v>1178</v>
      </c>
      <c r="C20" s="6" t="s">
        <v>1179</v>
      </c>
      <c r="D20" s="6" t="s">
        <v>1180</v>
      </c>
      <c r="E20" s="6" t="s">
        <v>14</v>
      </c>
      <c r="F20" s="4">
        <v>1</v>
      </c>
      <c r="G20" s="4">
        <v>49.7</v>
      </c>
      <c r="H20" s="7">
        <f t="shared" si="0"/>
        <v>11.79404296875</v>
      </c>
      <c r="I20" s="7">
        <f t="shared" si="1"/>
        <v>11.79404296875</v>
      </c>
      <c r="J20" s="6" t="s">
        <v>69</v>
      </c>
      <c r="K20" s="6" t="s">
        <v>16</v>
      </c>
    </row>
    <row r="21" spans="1:11" x14ac:dyDescent="0.2">
      <c r="A21" s="4">
        <v>19</v>
      </c>
      <c r="B21" s="6" t="s">
        <v>1175</v>
      </c>
      <c r="C21" s="6" t="s">
        <v>1176</v>
      </c>
      <c r="D21" s="6" t="s">
        <v>1177</v>
      </c>
      <c r="E21" s="6" t="s">
        <v>14</v>
      </c>
      <c r="F21" s="4">
        <v>1</v>
      </c>
      <c r="G21" s="4">
        <v>46.39</v>
      </c>
      <c r="H21" s="7">
        <f t="shared" si="0"/>
        <v>11.008564453125002</v>
      </c>
      <c r="I21" s="7">
        <f t="shared" si="1"/>
        <v>11.008564453125002</v>
      </c>
      <c r="J21" s="6" t="s">
        <v>29</v>
      </c>
      <c r="K21" s="6" t="s">
        <v>16</v>
      </c>
    </row>
    <row r="22" spans="1:11" x14ac:dyDescent="0.2">
      <c r="A22" s="4">
        <v>20</v>
      </c>
      <c r="B22" s="6" t="s">
        <v>1178</v>
      </c>
      <c r="C22" s="6" t="s">
        <v>1179</v>
      </c>
      <c r="D22" s="6" t="s">
        <v>1180</v>
      </c>
      <c r="E22" s="6" t="s">
        <v>14</v>
      </c>
      <c r="F22" s="4">
        <v>1</v>
      </c>
      <c r="G22" s="4">
        <v>49.7</v>
      </c>
      <c r="H22" s="7">
        <f t="shared" si="0"/>
        <v>11.79404296875</v>
      </c>
      <c r="I22" s="7">
        <f t="shared" si="1"/>
        <v>11.79404296875</v>
      </c>
      <c r="J22" s="6" t="s">
        <v>69</v>
      </c>
      <c r="K22" s="6" t="s">
        <v>16</v>
      </c>
    </row>
    <row r="23" spans="1:11" x14ac:dyDescent="0.2">
      <c r="A23" s="4">
        <v>21</v>
      </c>
      <c r="B23" s="6" t="s">
        <v>1193</v>
      </c>
      <c r="C23" s="6" t="s">
        <v>1194</v>
      </c>
      <c r="D23" s="6" t="s">
        <v>1195</v>
      </c>
      <c r="E23" s="6" t="s">
        <v>14</v>
      </c>
      <c r="F23" s="4">
        <v>1</v>
      </c>
      <c r="G23" s="4">
        <v>46.39</v>
      </c>
      <c r="H23" s="7">
        <f t="shared" si="0"/>
        <v>11.008564453125002</v>
      </c>
      <c r="I23" s="7">
        <f t="shared" si="1"/>
        <v>11.008564453125002</v>
      </c>
      <c r="J23" s="6" t="s">
        <v>29</v>
      </c>
      <c r="K23" s="6" t="s">
        <v>16</v>
      </c>
    </row>
    <row r="24" spans="1:11" x14ac:dyDescent="0.2">
      <c r="A24" s="4">
        <v>22</v>
      </c>
      <c r="B24" s="6" t="s">
        <v>1175</v>
      </c>
      <c r="C24" s="6" t="s">
        <v>1176</v>
      </c>
      <c r="D24" s="6" t="s">
        <v>1177</v>
      </c>
      <c r="E24" s="6" t="s">
        <v>14</v>
      </c>
      <c r="F24" s="4">
        <v>1</v>
      </c>
      <c r="G24" s="4">
        <v>46.39</v>
      </c>
      <c r="H24" s="7">
        <f t="shared" si="0"/>
        <v>11.008564453125002</v>
      </c>
      <c r="I24" s="7">
        <f t="shared" si="1"/>
        <v>11.008564453125002</v>
      </c>
      <c r="J24" s="6" t="s">
        <v>29</v>
      </c>
      <c r="K24" s="6" t="s">
        <v>16</v>
      </c>
    </row>
    <row r="25" spans="1:11" x14ac:dyDescent="0.2">
      <c r="A25" s="4">
        <v>23</v>
      </c>
      <c r="B25" s="6" t="s">
        <v>1196</v>
      </c>
      <c r="C25" s="6" t="s">
        <v>1197</v>
      </c>
      <c r="D25" s="6" t="s">
        <v>1198</v>
      </c>
      <c r="E25" s="6" t="s">
        <v>14</v>
      </c>
      <c r="F25" s="4">
        <v>1</v>
      </c>
      <c r="G25" s="4">
        <v>49.7</v>
      </c>
      <c r="H25" s="7">
        <f t="shared" si="0"/>
        <v>11.79404296875</v>
      </c>
      <c r="I25" s="7">
        <f t="shared" si="1"/>
        <v>11.79404296875</v>
      </c>
      <c r="J25" s="6" t="s">
        <v>69</v>
      </c>
      <c r="K25" s="6" t="s">
        <v>16</v>
      </c>
    </row>
    <row r="26" spans="1:11" x14ac:dyDescent="0.2">
      <c r="A26" s="4">
        <v>24</v>
      </c>
      <c r="B26" s="6" t="s">
        <v>1199</v>
      </c>
      <c r="C26" s="6" t="s">
        <v>1200</v>
      </c>
      <c r="D26" s="6" t="s">
        <v>1201</v>
      </c>
      <c r="E26" s="6" t="s">
        <v>14</v>
      </c>
      <c r="F26" s="4">
        <v>1</v>
      </c>
      <c r="G26" s="4">
        <v>46.39</v>
      </c>
      <c r="H26" s="7">
        <f t="shared" si="0"/>
        <v>11.008564453125002</v>
      </c>
      <c r="I26" s="7">
        <f t="shared" si="1"/>
        <v>11.008564453125002</v>
      </c>
      <c r="J26" s="6" t="s">
        <v>69</v>
      </c>
      <c r="K26" s="6" t="s">
        <v>16</v>
      </c>
    </row>
    <row r="27" spans="1:11" x14ac:dyDescent="0.2">
      <c r="A27" s="4">
        <v>25</v>
      </c>
      <c r="B27" s="6" t="s">
        <v>1202</v>
      </c>
      <c r="C27" s="6" t="s">
        <v>1203</v>
      </c>
      <c r="D27" s="6" t="s">
        <v>1204</v>
      </c>
      <c r="E27" s="6" t="s">
        <v>14</v>
      </c>
      <c r="F27" s="4">
        <v>1</v>
      </c>
      <c r="G27" s="4">
        <v>49.7</v>
      </c>
      <c r="H27" s="7">
        <f t="shared" si="0"/>
        <v>11.79404296875</v>
      </c>
      <c r="I27" s="7">
        <f t="shared" si="1"/>
        <v>11.79404296875</v>
      </c>
      <c r="J27" s="6" t="s">
        <v>29</v>
      </c>
      <c r="K27" s="6" t="s">
        <v>16</v>
      </c>
    </row>
    <row r="28" spans="1:11" x14ac:dyDescent="0.2">
      <c r="A28" s="4">
        <v>26</v>
      </c>
      <c r="B28" s="6" t="s">
        <v>1205</v>
      </c>
      <c r="C28" s="6" t="s">
        <v>1206</v>
      </c>
      <c r="D28" s="6" t="s">
        <v>1207</v>
      </c>
      <c r="E28" s="6" t="s">
        <v>14</v>
      </c>
      <c r="F28" s="4">
        <v>1</v>
      </c>
      <c r="G28" s="4">
        <v>49.7</v>
      </c>
      <c r="H28" s="7">
        <f t="shared" si="0"/>
        <v>11.79404296875</v>
      </c>
      <c r="I28" s="7">
        <f t="shared" si="1"/>
        <v>11.79404296875</v>
      </c>
      <c r="J28" s="6" t="s">
        <v>69</v>
      </c>
      <c r="K28" s="6" t="s">
        <v>16</v>
      </c>
    </row>
    <row r="29" spans="1:11" x14ac:dyDescent="0.2">
      <c r="A29" s="4">
        <v>27</v>
      </c>
      <c r="B29" s="6" t="s">
        <v>1208</v>
      </c>
      <c r="C29" s="6" t="s">
        <v>1209</v>
      </c>
      <c r="D29" s="6" t="s">
        <v>1210</v>
      </c>
      <c r="E29" s="6" t="s">
        <v>14</v>
      </c>
      <c r="F29" s="4">
        <v>1</v>
      </c>
      <c r="G29" s="4">
        <v>46.39</v>
      </c>
      <c r="H29" s="7">
        <f t="shared" si="0"/>
        <v>11.008564453125002</v>
      </c>
      <c r="I29" s="7">
        <f t="shared" si="1"/>
        <v>11.008564453125002</v>
      </c>
      <c r="J29" s="6" t="s">
        <v>29</v>
      </c>
      <c r="K29" s="6" t="s">
        <v>16</v>
      </c>
    </row>
    <row r="30" spans="1:11" x14ac:dyDescent="0.2">
      <c r="A30" s="4">
        <v>28</v>
      </c>
      <c r="B30" s="6" t="s">
        <v>1211</v>
      </c>
      <c r="C30" s="6" t="s">
        <v>1212</v>
      </c>
      <c r="D30" s="6" t="s">
        <v>1213</v>
      </c>
      <c r="E30" s="6" t="s">
        <v>14</v>
      </c>
      <c r="F30" s="4">
        <v>1</v>
      </c>
      <c r="G30" s="4">
        <v>46.39</v>
      </c>
      <c r="H30" s="7">
        <f t="shared" si="0"/>
        <v>11.008564453125002</v>
      </c>
      <c r="I30" s="7">
        <f t="shared" si="1"/>
        <v>11.008564453125002</v>
      </c>
      <c r="J30" s="6" t="s">
        <v>29</v>
      </c>
      <c r="K30" s="6" t="s">
        <v>16</v>
      </c>
    </row>
    <row r="31" spans="1:11" x14ac:dyDescent="0.2">
      <c r="A31" s="4">
        <v>29</v>
      </c>
      <c r="B31" s="6" t="s">
        <v>1175</v>
      </c>
      <c r="C31" s="6" t="s">
        <v>1176</v>
      </c>
      <c r="D31" s="6" t="s">
        <v>1177</v>
      </c>
      <c r="E31" s="6" t="s">
        <v>14</v>
      </c>
      <c r="F31" s="4">
        <v>1</v>
      </c>
      <c r="G31" s="4">
        <v>46.39</v>
      </c>
      <c r="H31" s="7">
        <f t="shared" si="0"/>
        <v>11.008564453125002</v>
      </c>
      <c r="I31" s="7">
        <f t="shared" si="1"/>
        <v>11.008564453125002</v>
      </c>
      <c r="J31" s="6" t="s">
        <v>29</v>
      </c>
      <c r="K31" s="6" t="s">
        <v>16</v>
      </c>
    </row>
    <row r="32" spans="1:11" x14ac:dyDescent="0.2">
      <c r="A32" s="4">
        <v>30</v>
      </c>
      <c r="B32" s="6" t="s">
        <v>1175</v>
      </c>
      <c r="C32" s="6" t="s">
        <v>1176</v>
      </c>
      <c r="D32" s="6" t="s">
        <v>1177</v>
      </c>
      <c r="E32" s="6" t="s">
        <v>14</v>
      </c>
      <c r="F32" s="4">
        <v>1</v>
      </c>
      <c r="G32" s="4">
        <v>46.39</v>
      </c>
      <c r="H32" s="7">
        <f t="shared" si="0"/>
        <v>11.008564453125002</v>
      </c>
      <c r="I32" s="7">
        <f t="shared" si="1"/>
        <v>11.008564453125002</v>
      </c>
      <c r="J32" s="6" t="s">
        <v>29</v>
      </c>
      <c r="K32" s="6" t="s">
        <v>16</v>
      </c>
    </row>
    <row r="33" spans="1:11" x14ac:dyDescent="0.2">
      <c r="A33" s="4">
        <v>31</v>
      </c>
      <c r="B33" s="6" t="s">
        <v>1211</v>
      </c>
      <c r="C33" s="6" t="s">
        <v>1212</v>
      </c>
      <c r="D33" s="6" t="s">
        <v>1213</v>
      </c>
      <c r="E33" s="6" t="s">
        <v>14</v>
      </c>
      <c r="F33" s="4">
        <v>1</v>
      </c>
      <c r="G33" s="4">
        <v>46.39</v>
      </c>
      <c r="H33" s="7">
        <f t="shared" si="0"/>
        <v>11.008564453125002</v>
      </c>
      <c r="I33" s="7">
        <f t="shared" si="1"/>
        <v>11.008564453125002</v>
      </c>
      <c r="J33" s="6" t="s">
        <v>29</v>
      </c>
      <c r="K33" s="6" t="s">
        <v>16</v>
      </c>
    </row>
    <row r="34" spans="1:11" x14ac:dyDescent="0.2">
      <c r="A34" s="4">
        <v>32</v>
      </c>
      <c r="B34" s="6" t="s">
        <v>1211</v>
      </c>
      <c r="C34" s="6" t="s">
        <v>1212</v>
      </c>
      <c r="D34" s="6" t="s">
        <v>1213</v>
      </c>
      <c r="E34" s="6" t="s">
        <v>14</v>
      </c>
      <c r="F34" s="4">
        <v>1</v>
      </c>
      <c r="G34" s="4">
        <v>46.39</v>
      </c>
      <c r="H34" s="7">
        <f t="shared" si="0"/>
        <v>11.008564453125002</v>
      </c>
      <c r="I34" s="7">
        <f t="shared" si="1"/>
        <v>11.008564453125002</v>
      </c>
      <c r="J34" s="6" t="s">
        <v>29</v>
      </c>
      <c r="K34" s="6" t="s">
        <v>16</v>
      </c>
    </row>
    <row r="35" spans="1:11" x14ac:dyDescent="0.2">
      <c r="A35" s="4">
        <v>33</v>
      </c>
      <c r="B35" s="6" t="s">
        <v>1187</v>
      </c>
      <c r="C35" s="6" t="s">
        <v>1188</v>
      </c>
      <c r="D35" s="6" t="s">
        <v>1189</v>
      </c>
      <c r="E35" s="6" t="s">
        <v>14</v>
      </c>
      <c r="F35" s="4">
        <v>1</v>
      </c>
      <c r="G35" s="4">
        <v>49.7</v>
      </c>
      <c r="H35" s="7">
        <f t="shared" si="0"/>
        <v>11.79404296875</v>
      </c>
      <c r="I35" s="7">
        <f t="shared" si="1"/>
        <v>11.79404296875</v>
      </c>
      <c r="J35" s="6" t="s">
        <v>29</v>
      </c>
      <c r="K35" s="6" t="s">
        <v>16</v>
      </c>
    </row>
    <row r="36" spans="1:11" x14ac:dyDescent="0.2">
      <c r="A36" s="4">
        <v>34</v>
      </c>
      <c r="B36" s="6" t="s">
        <v>1214</v>
      </c>
      <c r="C36" s="6" t="s">
        <v>1215</v>
      </c>
      <c r="D36" s="6" t="s">
        <v>1216</v>
      </c>
      <c r="E36" s="6" t="s">
        <v>14</v>
      </c>
      <c r="F36" s="4">
        <v>1</v>
      </c>
      <c r="G36" s="4">
        <v>49.7</v>
      </c>
      <c r="H36" s="7">
        <f t="shared" si="0"/>
        <v>11.79404296875</v>
      </c>
      <c r="I36" s="7">
        <f t="shared" si="1"/>
        <v>11.79404296875</v>
      </c>
      <c r="J36" s="6" t="s">
        <v>29</v>
      </c>
      <c r="K36" s="6" t="s">
        <v>16</v>
      </c>
    </row>
    <row r="37" spans="1:11" x14ac:dyDescent="0.2">
      <c r="A37" s="4">
        <v>35</v>
      </c>
      <c r="B37" s="6" t="s">
        <v>1217</v>
      </c>
      <c r="C37" s="6" t="s">
        <v>1218</v>
      </c>
      <c r="D37" s="6" t="s">
        <v>1219</v>
      </c>
      <c r="E37" s="6" t="s">
        <v>14</v>
      </c>
      <c r="F37" s="4">
        <v>1</v>
      </c>
      <c r="G37" s="4">
        <v>49.7</v>
      </c>
      <c r="H37" s="7">
        <f t="shared" si="0"/>
        <v>11.79404296875</v>
      </c>
      <c r="I37" s="7">
        <f t="shared" si="1"/>
        <v>11.79404296875</v>
      </c>
      <c r="J37" s="6" t="s">
        <v>29</v>
      </c>
      <c r="K37" s="6" t="s">
        <v>16</v>
      </c>
    </row>
    <row r="38" spans="1:11" x14ac:dyDescent="0.2">
      <c r="A38" s="4">
        <v>36</v>
      </c>
      <c r="B38" s="6" t="s">
        <v>1220</v>
      </c>
      <c r="C38" s="6" t="s">
        <v>1221</v>
      </c>
      <c r="D38" s="6" t="s">
        <v>1222</v>
      </c>
      <c r="E38" s="6" t="s">
        <v>14</v>
      </c>
      <c r="F38" s="4">
        <v>1</v>
      </c>
      <c r="G38" s="4">
        <v>47.97</v>
      </c>
      <c r="H38" s="7">
        <f t="shared" si="0"/>
        <v>11.383505859375001</v>
      </c>
      <c r="I38" s="7">
        <f t="shared" si="1"/>
        <v>11.383505859375001</v>
      </c>
      <c r="J38" s="6" t="s">
        <v>29</v>
      </c>
      <c r="K38" s="6" t="s">
        <v>16</v>
      </c>
    </row>
    <row r="39" spans="1:11" x14ac:dyDescent="0.2">
      <c r="A39" s="4">
        <v>37</v>
      </c>
      <c r="B39" s="6" t="s">
        <v>1190</v>
      </c>
      <c r="C39" s="6" t="s">
        <v>1191</v>
      </c>
      <c r="D39" s="6" t="s">
        <v>1192</v>
      </c>
      <c r="E39" s="6" t="s">
        <v>14</v>
      </c>
      <c r="F39" s="4">
        <v>1</v>
      </c>
      <c r="G39" s="4">
        <v>49.7</v>
      </c>
      <c r="H39" s="7">
        <f t="shared" si="0"/>
        <v>11.79404296875</v>
      </c>
      <c r="I39" s="7">
        <f t="shared" si="1"/>
        <v>11.79404296875</v>
      </c>
      <c r="J39" s="6" t="s">
        <v>69</v>
      </c>
      <c r="K39" s="6" t="s">
        <v>16</v>
      </c>
    </row>
    <row r="40" spans="1:11" x14ac:dyDescent="0.2">
      <c r="A40" s="4">
        <v>38</v>
      </c>
      <c r="B40" s="6" t="s">
        <v>1190</v>
      </c>
      <c r="C40" s="6" t="s">
        <v>1191</v>
      </c>
      <c r="D40" s="6" t="s">
        <v>1192</v>
      </c>
      <c r="E40" s="6" t="s">
        <v>14</v>
      </c>
      <c r="F40" s="4">
        <v>1</v>
      </c>
      <c r="G40" s="4">
        <v>49.7</v>
      </c>
      <c r="H40" s="7">
        <f t="shared" si="0"/>
        <v>11.79404296875</v>
      </c>
      <c r="I40" s="7">
        <f t="shared" si="1"/>
        <v>11.79404296875</v>
      </c>
      <c r="J40" s="6" t="s">
        <v>69</v>
      </c>
      <c r="K40" s="6" t="s">
        <v>16</v>
      </c>
    </row>
    <row r="41" spans="1:11" x14ac:dyDescent="0.2">
      <c r="A41" s="4">
        <v>39</v>
      </c>
      <c r="B41" s="6" t="s">
        <v>1178</v>
      </c>
      <c r="C41" s="6" t="s">
        <v>1179</v>
      </c>
      <c r="D41" s="6" t="s">
        <v>1180</v>
      </c>
      <c r="E41" s="6" t="s">
        <v>14</v>
      </c>
      <c r="F41" s="4">
        <v>1</v>
      </c>
      <c r="G41" s="4">
        <v>49.7</v>
      </c>
      <c r="H41" s="7">
        <f t="shared" si="0"/>
        <v>11.79404296875</v>
      </c>
      <c r="I41" s="7">
        <f t="shared" si="1"/>
        <v>11.79404296875</v>
      </c>
      <c r="J41" s="6" t="s">
        <v>69</v>
      </c>
      <c r="K41" s="6" t="s">
        <v>16</v>
      </c>
    </row>
    <row r="42" spans="1:11" x14ac:dyDescent="0.2">
      <c r="A42" s="4">
        <v>40</v>
      </c>
      <c r="B42" s="6" t="s">
        <v>1223</v>
      </c>
      <c r="C42" s="6" t="s">
        <v>1224</v>
      </c>
      <c r="D42" s="6" t="s">
        <v>1225</v>
      </c>
      <c r="E42" s="6" t="s">
        <v>14</v>
      </c>
      <c r="F42" s="4">
        <v>1</v>
      </c>
      <c r="G42" s="4">
        <v>49.7</v>
      </c>
      <c r="H42" s="7">
        <f t="shared" si="0"/>
        <v>11.79404296875</v>
      </c>
      <c r="I42" s="7">
        <f t="shared" si="1"/>
        <v>11.79404296875</v>
      </c>
      <c r="J42" s="6" t="s">
        <v>29</v>
      </c>
      <c r="K42" s="6" t="s">
        <v>16</v>
      </c>
    </row>
    <row r="43" spans="1:11" x14ac:dyDescent="0.2">
      <c r="A43" s="4">
        <v>41</v>
      </c>
      <c r="B43" s="6" t="s">
        <v>1223</v>
      </c>
      <c r="C43" s="6" t="s">
        <v>1224</v>
      </c>
      <c r="D43" s="6" t="s">
        <v>1225</v>
      </c>
      <c r="E43" s="6" t="s">
        <v>14</v>
      </c>
      <c r="F43" s="4">
        <v>1</v>
      </c>
      <c r="G43" s="4">
        <v>49.7</v>
      </c>
      <c r="H43" s="7">
        <f t="shared" si="0"/>
        <v>11.79404296875</v>
      </c>
      <c r="I43" s="7">
        <f t="shared" si="1"/>
        <v>11.79404296875</v>
      </c>
      <c r="J43" s="6" t="s">
        <v>29</v>
      </c>
      <c r="K43" s="6" t="s">
        <v>16</v>
      </c>
    </row>
    <row r="44" spans="1:11" x14ac:dyDescent="0.2">
      <c r="A44" s="4">
        <v>42</v>
      </c>
      <c r="B44" s="6" t="s">
        <v>1226</v>
      </c>
      <c r="C44" s="6" t="s">
        <v>1227</v>
      </c>
      <c r="D44" s="6" t="s">
        <v>1228</v>
      </c>
      <c r="E44" s="6" t="s">
        <v>14</v>
      </c>
      <c r="F44" s="4">
        <v>1</v>
      </c>
      <c r="G44" s="4">
        <v>36.43</v>
      </c>
      <c r="H44" s="7">
        <f t="shared" si="0"/>
        <v>8.6450097656249998</v>
      </c>
      <c r="I44" s="7">
        <f t="shared" si="1"/>
        <v>8.6450097656249998</v>
      </c>
      <c r="J44" s="6" t="s">
        <v>69</v>
      </c>
      <c r="K44" s="6" t="s">
        <v>16</v>
      </c>
    </row>
    <row r="45" spans="1:11" x14ac:dyDescent="0.2">
      <c r="A45" s="4">
        <v>43</v>
      </c>
      <c r="B45" s="6" t="s">
        <v>1184</v>
      </c>
      <c r="C45" s="6" t="s">
        <v>1185</v>
      </c>
      <c r="D45" s="6" t="s">
        <v>1186</v>
      </c>
      <c r="E45" s="6" t="s">
        <v>14</v>
      </c>
      <c r="F45" s="4">
        <v>1</v>
      </c>
      <c r="G45" s="4">
        <v>36.43</v>
      </c>
      <c r="H45" s="7">
        <f t="shared" si="0"/>
        <v>8.6450097656249998</v>
      </c>
      <c r="I45" s="7">
        <f t="shared" si="1"/>
        <v>8.6450097656249998</v>
      </c>
      <c r="J45" s="6" t="s">
        <v>69</v>
      </c>
      <c r="K45" s="6" t="s">
        <v>16</v>
      </c>
    </row>
    <row r="46" spans="1:11" x14ac:dyDescent="0.2">
      <c r="A46" s="4">
        <v>44</v>
      </c>
      <c r="B46" s="6" t="s">
        <v>1184</v>
      </c>
      <c r="C46" s="6" t="s">
        <v>1185</v>
      </c>
      <c r="D46" s="6" t="s">
        <v>1186</v>
      </c>
      <c r="E46" s="6" t="s">
        <v>14</v>
      </c>
      <c r="F46" s="4">
        <v>1</v>
      </c>
      <c r="G46" s="4">
        <v>36.43</v>
      </c>
      <c r="H46" s="7">
        <f t="shared" si="0"/>
        <v>8.6450097656249998</v>
      </c>
      <c r="I46" s="7">
        <f t="shared" si="1"/>
        <v>8.6450097656249998</v>
      </c>
      <c r="J46" s="6" t="s">
        <v>69</v>
      </c>
      <c r="K46" s="6" t="s">
        <v>16</v>
      </c>
    </row>
    <row r="47" spans="1:11" x14ac:dyDescent="0.2">
      <c r="A47" s="4">
        <v>45</v>
      </c>
      <c r="B47" s="6" t="s">
        <v>1184</v>
      </c>
      <c r="C47" s="6" t="s">
        <v>1185</v>
      </c>
      <c r="D47" s="6" t="s">
        <v>1186</v>
      </c>
      <c r="E47" s="6" t="s">
        <v>14</v>
      </c>
      <c r="F47" s="4">
        <v>1</v>
      </c>
      <c r="G47" s="4">
        <v>36.43</v>
      </c>
      <c r="H47" s="7">
        <f t="shared" si="0"/>
        <v>8.6450097656249998</v>
      </c>
      <c r="I47" s="7">
        <f t="shared" si="1"/>
        <v>8.6450097656249998</v>
      </c>
      <c r="J47" s="6" t="s">
        <v>69</v>
      </c>
      <c r="K47" s="6" t="s">
        <v>16</v>
      </c>
    </row>
    <row r="48" spans="1:11" x14ac:dyDescent="0.2">
      <c r="A48" s="4">
        <v>46</v>
      </c>
      <c r="B48" s="6" t="s">
        <v>1229</v>
      </c>
      <c r="C48" s="6" t="s">
        <v>1230</v>
      </c>
      <c r="D48" s="6" t="s">
        <v>1231</v>
      </c>
      <c r="E48" s="6" t="s">
        <v>14</v>
      </c>
      <c r="F48" s="4">
        <v>1</v>
      </c>
      <c r="G48" s="4">
        <v>36.43</v>
      </c>
      <c r="H48" s="7">
        <f t="shared" si="0"/>
        <v>8.6450097656249998</v>
      </c>
      <c r="I48" s="7">
        <f t="shared" si="1"/>
        <v>8.6450097656249998</v>
      </c>
      <c r="J48" s="6" t="s">
        <v>69</v>
      </c>
      <c r="K48" s="6" t="s">
        <v>16</v>
      </c>
    </row>
    <row r="49" spans="1:11" x14ac:dyDescent="0.2">
      <c r="A49" s="4">
        <v>47</v>
      </c>
      <c r="B49" s="6" t="s">
        <v>1232</v>
      </c>
      <c r="C49" s="6" t="s">
        <v>1233</v>
      </c>
      <c r="D49" s="6" t="s">
        <v>1234</v>
      </c>
      <c r="E49" s="6" t="s">
        <v>14</v>
      </c>
      <c r="F49" s="4">
        <v>1</v>
      </c>
      <c r="G49" s="4">
        <v>49.7</v>
      </c>
      <c r="H49" s="7">
        <f t="shared" si="0"/>
        <v>11.79404296875</v>
      </c>
      <c r="I49" s="7">
        <f t="shared" si="1"/>
        <v>11.79404296875</v>
      </c>
      <c r="J49" s="6" t="s">
        <v>29</v>
      </c>
      <c r="K49" s="6" t="s">
        <v>16</v>
      </c>
    </row>
    <row r="50" spans="1:11" x14ac:dyDescent="0.2">
      <c r="A50" s="4">
        <v>48</v>
      </c>
      <c r="B50" s="6" t="s">
        <v>1235</v>
      </c>
      <c r="C50" s="6" t="s">
        <v>1236</v>
      </c>
      <c r="D50" s="6" t="s">
        <v>1237</v>
      </c>
      <c r="E50" s="6" t="s">
        <v>14</v>
      </c>
      <c r="F50" s="4">
        <v>1</v>
      </c>
      <c r="G50" s="4">
        <v>49.7</v>
      </c>
      <c r="H50" s="7">
        <f t="shared" si="0"/>
        <v>11.79404296875</v>
      </c>
      <c r="I50" s="7">
        <f t="shared" si="1"/>
        <v>11.79404296875</v>
      </c>
      <c r="J50" s="6" t="s">
        <v>69</v>
      </c>
      <c r="K50" s="6" t="s">
        <v>16</v>
      </c>
    </row>
    <row r="51" spans="1:11" x14ac:dyDescent="0.2">
      <c r="A51" s="4">
        <v>49</v>
      </c>
      <c r="B51" s="6" t="s">
        <v>1238</v>
      </c>
      <c r="C51" s="6" t="s">
        <v>1239</v>
      </c>
      <c r="D51" s="6" t="s">
        <v>1240</v>
      </c>
      <c r="E51" s="6" t="s">
        <v>14</v>
      </c>
      <c r="F51" s="4">
        <v>1</v>
      </c>
      <c r="G51" s="4">
        <v>49.7</v>
      </c>
      <c r="H51" s="7">
        <f t="shared" si="0"/>
        <v>11.79404296875</v>
      </c>
      <c r="I51" s="7">
        <f t="shared" si="1"/>
        <v>11.79404296875</v>
      </c>
      <c r="J51" s="6" t="s">
        <v>69</v>
      </c>
      <c r="K51" s="6" t="s">
        <v>16</v>
      </c>
    </row>
    <row r="52" spans="1:11" x14ac:dyDescent="0.2">
      <c r="A52" s="4">
        <v>50</v>
      </c>
      <c r="B52" s="6" t="s">
        <v>1181</v>
      </c>
      <c r="C52" s="6" t="s">
        <v>1182</v>
      </c>
      <c r="D52" s="6" t="s">
        <v>1183</v>
      </c>
      <c r="E52" s="6" t="s">
        <v>14</v>
      </c>
      <c r="F52" s="4">
        <v>1</v>
      </c>
      <c r="G52" s="4">
        <v>49.7</v>
      </c>
      <c r="H52" s="7">
        <f t="shared" si="0"/>
        <v>11.79404296875</v>
      </c>
      <c r="I52" s="7">
        <f t="shared" si="1"/>
        <v>11.79404296875</v>
      </c>
      <c r="J52" s="6" t="s">
        <v>69</v>
      </c>
      <c r="K52" s="6" t="s">
        <v>16</v>
      </c>
    </row>
    <row r="53" spans="1:11" x14ac:dyDescent="0.2">
      <c r="A53" s="4">
        <v>51</v>
      </c>
      <c r="B53" s="6" t="s">
        <v>1241</v>
      </c>
      <c r="C53" s="6" t="s">
        <v>1242</v>
      </c>
      <c r="D53" s="6" t="s">
        <v>1243</v>
      </c>
      <c r="E53" s="6" t="s">
        <v>14</v>
      </c>
      <c r="F53" s="4">
        <v>1</v>
      </c>
      <c r="G53" s="4">
        <v>49.7</v>
      </c>
      <c r="H53" s="7">
        <f t="shared" si="0"/>
        <v>11.79404296875</v>
      </c>
      <c r="I53" s="7">
        <f t="shared" si="1"/>
        <v>11.79404296875</v>
      </c>
      <c r="J53" s="6" t="s">
        <v>69</v>
      </c>
      <c r="K53" s="6" t="s">
        <v>16</v>
      </c>
    </row>
    <row r="54" spans="1:11" x14ac:dyDescent="0.2">
      <c r="A54" s="4">
        <v>52</v>
      </c>
      <c r="B54" s="6" t="s">
        <v>1211</v>
      </c>
      <c r="C54" s="6" t="s">
        <v>1212</v>
      </c>
      <c r="D54" s="6" t="s">
        <v>1213</v>
      </c>
      <c r="E54" s="6" t="s">
        <v>14</v>
      </c>
      <c r="F54" s="4">
        <v>1</v>
      </c>
      <c r="G54" s="4">
        <v>46.39</v>
      </c>
      <c r="H54" s="7">
        <f t="shared" si="0"/>
        <v>11.008564453125002</v>
      </c>
      <c r="I54" s="7">
        <f t="shared" si="1"/>
        <v>11.008564453125002</v>
      </c>
      <c r="J54" s="6" t="s">
        <v>29</v>
      </c>
      <c r="K54" s="6" t="s">
        <v>16</v>
      </c>
    </row>
    <row r="55" spans="1:11" x14ac:dyDescent="0.2">
      <c r="A55" s="4">
        <v>53</v>
      </c>
      <c r="B55" s="6" t="s">
        <v>1211</v>
      </c>
      <c r="C55" s="6" t="s">
        <v>1212</v>
      </c>
      <c r="D55" s="6" t="s">
        <v>1213</v>
      </c>
      <c r="E55" s="6" t="s">
        <v>14</v>
      </c>
      <c r="F55" s="4">
        <v>1</v>
      </c>
      <c r="G55" s="4">
        <v>46.39</v>
      </c>
      <c r="H55" s="7">
        <f t="shared" si="0"/>
        <v>11.008564453125002</v>
      </c>
      <c r="I55" s="7">
        <f t="shared" si="1"/>
        <v>11.008564453125002</v>
      </c>
      <c r="J55" s="6" t="s">
        <v>29</v>
      </c>
      <c r="K55" s="6" t="s">
        <v>16</v>
      </c>
    </row>
    <row r="56" spans="1:11" x14ac:dyDescent="0.2">
      <c r="A56" s="4">
        <v>54</v>
      </c>
      <c r="B56" s="6" t="s">
        <v>1175</v>
      </c>
      <c r="C56" s="6" t="s">
        <v>1176</v>
      </c>
      <c r="D56" s="6" t="s">
        <v>1177</v>
      </c>
      <c r="E56" s="6" t="s">
        <v>14</v>
      </c>
      <c r="F56" s="4">
        <v>1</v>
      </c>
      <c r="G56" s="4">
        <v>46.39</v>
      </c>
      <c r="H56" s="7">
        <f t="shared" si="0"/>
        <v>11.008564453125002</v>
      </c>
      <c r="I56" s="7">
        <f t="shared" si="1"/>
        <v>11.008564453125002</v>
      </c>
      <c r="J56" s="6" t="s">
        <v>29</v>
      </c>
      <c r="K56" s="6" t="s">
        <v>16</v>
      </c>
    </row>
    <row r="57" spans="1:11" x14ac:dyDescent="0.2">
      <c r="A57" s="4">
        <v>55</v>
      </c>
      <c r="B57" s="6" t="s">
        <v>1175</v>
      </c>
      <c r="C57" s="6" t="s">
        <v>1176</v>
      </c>
      <c r="D57" s="6" t="s">
        <v>1177</v>
      </c>
      <c r="E57" s="6" t="s">
        <v>14</v>
      </c>
      <c r="F57" s="4">
        <v>1</v>
      </c>
      <c r="G57" s="4">
        <v>46.39</v>
      </c>
      <c r="H57" s="7">
        <f t="shared" si="0"/>
        <v>11.008564453125002</v>
      </c>
      <c r="I57" s="7">
        <f t="shared" si="1"/>
        <v>11.008564453125002</v>
      </c>
      <c r="J57" s="6" t="s">
        <v>29</v>
      </c>
      <c r="K57" s="6" t="s">
        <v>16</v>
      </c>
    </row>
    <row r="58" spans="1:11" x14ac:dyDescent="0.2">
      <c r="A58" s="4">
        <v>56</v>
      </c>
      <c r="B58" s="6" t="s">
        <v>1244</v>
      </c>
      <c r="C58" s="6" t="s">
        <v>1245</v>
      </c>
      <c r="D58" s="6" t="s">
        <v>1246</v>
      </c>
      <c r="E58" s="6" t="s">
        <v>14</v>
      </c>
      <c r="F58" s="4">
        <v>1</v>
      </c>
      <c r="G58" s="4">
        <v>46.39</v>
      </c>
      <c r="H58" s="7">
        <f t="shared" si="0"/>
        <v>11.008564453125002</v>
      </c>
      <c r="I58" s="7">
        <f t="shared" si="1"/>
        <v>11.008564453125002</v>
      </c>
      <c r="J58" s="6" t="s">
        <v>69</v>
      </c>
      <c r="K58" s="6" t="s">
        <v>16</v>
      </c>
    </row>
    <row r="59" spans="1:11" x14ac:dyDescent="0.2">
      <c r="A59" s="4">
        <v>57</v>
      </c>
      <c r="B59" s="6" t="s">
        <v>1244</v>
      </c>
      <c r="C59" s="6" t="s">
        <v>1245</v>
      </c>
      <c r="D59" s="6" t="s">
        <v>1246</v>
      </c>
      <c r="E59" s="6" t="s">
        <v>14</v>
      </c>
      <c r="F59" s="4">
        <v>1</v>
      </c>
      <c r="G59" s="4">
        <v>46.39</v>
      </c>
      <c r="H59" s="7">
        <f t="shared" si="0"/>
        <v>11.008564453125002</v>
      </c>
      <c r="I59" s="7">
        <f t="shared" si="1"/>
        <v>11.008564453125002</v>
      </c>
      <c r="J59" s="6" t="s">
        <v>69</v>
      </c>
      <c r="K59" s="6" t="s">
        <v>16</v>
      </c>
    </row>
    <row r="60" spans="1:11" x14ac:dyDescent="0.2">
      <c r="A60" s="4">
        <v>58</v>
      </c>
      <c r="B60" s="6" t="s">
        <v>1247</v>
      </c>
      <c r="C60" s="6" t="s">
        <v>1248</v>
      </c>
      <c r="D60" s="6" t="s">
        <v>1249</v>
      </c>
      <c r="E60" s="6" t="s">
        <v>14</v>
      </c>
      <c r="F60" s="4">
        <v>1</v>
      </c>
      <c r="G60" s="4">
        <v>46.39</v>
      </c>
      <c r="H60" s="7">
        <f t="shared" si="0"/>
        <v>11.008564453125002</v>
      </c>
      <c r="I60" s="7">
        <f t="shared" si="1"/>
        <v>11.008564453125002</v>
      </c>
      <c r="J60" s="6" t="s">
        <v>69</v>
      </c>
      <c r="K60" s="6" t="s">
        <v>16</v>
      </c>
    </row>
    <row r="61" spans="1:11" x14ac:dyDescent="0.2">
      <c r="A61" s="4">
        <v>59</v>
      </c>
      <c r="B61" s="6" t="s">
        <v>1250</v>
      </c>
      <c r="C61" s="6" t="s">
        <v>1251</v>
      </c>
      <c r="D61" s="6" t="s">
        <v>1252</v>
      </c>
      <c r="E61" s="6" t="s">
        <v>14</v>
      </c>
      <c r="F61" s="4">
        <v>1</v>
      </c>
      <c r="G61" s="4">
        <v>46.39</v>
      </c>
      <c r="H61" s="7">
        <f t="shared" si="0"/>
        <v>11.008564453125002</v>
      </c>
      <c r="I61" s="7">
        <f t="shared" si="1"/>
        <v>11.008564453125002</v>
      </c>
      <c r="J61" s="6" t="s">
        <v>69</v>
      </c>
      <c r="K61" s="6" t="s">
        <v>16</v>
      </c>
    </row>
    <row r="62" spans="1:11" x14ac:dyDescent="0.2">
      <c r="A62" s="4">
        <v>60</v>
      </c>
      <c r="B62" s="6" t="s">
        <v>1253</v>
      </c>
      <c r="C62" s="6" t="s">
        <v>1254</v>
      </c>
      <c r="D62" s="6" t="s">
        <v>1255</v>
      </c>
      <c r="E62" s="6" t="s">
        <v>14</v>
      </c>
      <c r="F62" s="4">
        <v>1</v>
      </c>
      <c r="G62" s="4">
        <v>46.39</v>
      </c>
      <c r="H62" s="7">
        <f t="shared" si="0"/>
        <v>11.008564453125002</v>
      </c>
      <c r="I62" s="7">
        <f t="shared" si="1"/>
        <v>11.008564453125002</v>
      </c>
      <c r="J62" s="6" t="s">
        <v>69</v>
      </c>
      <c r="K62" s="6" t="s">
        <v>16</v>
      </c>
    </row>
    <row r="63" spans="1:11" x14ac:dyDescent="0.2">
      <c r="A63" s="4">
        <v>61</v>
      </c>
      <c r="B63" s="6" t="s">
        <v>1253</v>
      </c>
      <c r="C63" s="6" t="s">
        <v>1254</v>
      </c>
      <c r="D63" s="6" t="s">
        <v>1255</v>
      </c>
      <c r="E63" s="6" t="s">
        <v>14</v>
      </c>
      <c r="F63" s="4">
        <v>1</v>
      </c>
      <c r="G63" s="4">
        <v>46.39</v>
      </c>
      <c r="H63" s="7">
        <f t="shared" si="0"/>
        <v>11.008564453125002</v>
      </c>
      <c r="I63" s="7">
        <f t="shared" si="1"/>
        <v>11.008564453125002</v>
      </c>
      <c r="J63" s="6" t="s">
        <v>69</v>
      </c>
      <c r="K63" s="6" t="s">
        <v>16</v>
      </c>
    </row>
    <row r="64" spans="1:11" x14ac:dyDescent="0.2">
      <c r="A64" s="4">
        <v>62</v>
      </c>
      <c r="B64" s="6" t="s">
        <v>1256</v>
      </c>
      <c r="C64" s="6" t="s">
        <v>1257</v>
      </c>
      <c r="D64" s="6" t="s">
        <v>1258</v>
      </c>
      <c r="E64" s="6" t="s">
        <v>14</v>
      </c>
      <c r="F64" s="4">
        <v>1</v>
      </c>
      <c r="G64" s="4">
        <v>46.39</v>
      </c>
      <c r="H64" s="7">
        <f t="shared" si="0"/>
        <v>11.008564453125002</v>
      </c>
      <c r="I64" s="7">
        <f t="shared" si="1"/>
        <v>11.008564453125002</v>
      </c>
      <c r="J64" s="6" t="s">
        <v>69</v>
      </c>
      <c r="K64" s="6" t="s">
        <v>16</v>
      </c>
    </row>
    <row r="65" spans="1:11" x14ac:dyDescent="0.2">
      <c r="A65" s="4">
        <v>63</v>
      </c>
      <c r="B65" s="6" t="s">
        <v>1244</v>
      </c>
      <c r="C65" s="6" t="s">
        <v>1245</v>
      </c>
      <c r="D65" s="6" t="s">
        <v>1246</v>
      </c>
      <c r="E65" s="6" t="s">
        <v>14</v>
      </c>
      <c r="F65" s="4">
        <v>1</v>
      </c>
      <c r="G65" s="4">
        <v>46.39</v>
      </c>
      <c r="H65" s="7">
        <f t="shared" si="0"/>
        <v>11.008564453125002</v>
      </c>
      <c r="I65" s="7">
        <f t="shared" si="1"/>
        <v>11.008564453125002</v>
      </c>
      <c r="J65" s="6" t="s">
        <v>69</v>
      </c>
      <c r="K65" s="6" t="s">
        <v>16</v>
      </c>
    </row>
    <row r="66" spans="1:11" x14ac:dyDescent="0.2">
      <c r="A66" s="4">
        <v>64</v>
      </c>
      <c r="B66" s="6" t="s">
        <v>1253</v>
      </c>
      <c r="C66" s="6" t="s">
        <v>1254</v>
      </c>
      <c r="D66" s="6" t="s">
        <v>1255</v>
      </c>
      <c r="E66" s="6" t="s">
        <v>14</v>
      </c>
      <c r="F66" s="4">
        <v>1</v>
      </c>
      <c r="G66" s="4">
        <v>46.39</v>
      </c>
      <c r="H66" s="7">
        <f t="shared" si="0"/>
        <v>11.008564453125002</v>
      </c>
      <c r="I66" s="7">
        <f t="shared" si="1"/>
        <v>11.008564453125002</v>
      </c>
      <c r="J66" s="6" t="s">
        <v>69</v>
      </c>
      <c r="K66" s="6" t="s">
        <v>16</v>
      </c>
    </row>
    <row r="67" spans="1:11" x14ac:dyDescent="0.2">
      <c r="A67" s="4">
        <v>65</v>
      </c>
      <c r="B67" s="6" t="s">
        <v>1175</v>
      </c>
      <c r="C67" s="6" t="s">
        <v>1176</v>
      </c>
      <c r="D67" s="6" t="s">
        <v>1177</v>
      </c>
      <c r="E67" s="6" t="s">
        <v>14</v>
      </c>
      <c r="F67" s="4">
        <v>1</v>
      </c>
      <c r="G67" s="4">
        <v>46.39</v>
      </c>
      <c r="H67" s="7">
        <f t="shared" si="0"/>
        <v>11.008564453125002</v>
      </c>
      <c r="I67" s="7">
        <f t="shared" si="1"/>
        <v>11.008564453125002</v>
      </c>
      <c r="J67" s="6" t="s">
        <v>29</v>
      </c>
      <c r="K67" s="6" t="s">
        <v>16</v>
      </c>
    </row>
    <row r="68" spans="1:11" x14ac:dyDescent="0.2">
      <c r="A68" s="4">
        <v>66</v>
      </c>
      <c r="B68" s="6" t="s">
        <v>1166</v>
      </c>
      <c r="C68" s="6" t="s">
        <v>1167</v>
      </c>
      <c r="D68" s="6" t="s">
        <v>1168</v>
      </c>
      <c r="E68" s="6" t="s">
        <v>14</v>
      </c>
      <c r="F68" s="4">
        <v>1</v>
      </c>
      <c r="G68" s="4">
        <v>49.7</v>
      </c>
      <c r="H68" s="7">
        <f t="shared" ref="H68:H131" si="2">G68*0.75*0.75*0.75*0.75*0.75</f>
        <v>11.79404296875</v>
      </c>
      <c r="I68" s="7">
        <f t="shared" ref="I68:I131" si="3">F68*H68</f>
        <v>11.79404296875</v>
      </c>
      <c r="J68" s="6" t="s">
        <v>29</v>
      </c>
      <c r="K68" s="6" t="s">
        <v>16</v>
      </c>
    </row>
    <row r="69" spans="1:11" x14ac:dyDescent="0.2">
      <c r="A69" s="4">
        <v>67</v>
      </c>
      <c r="B69" s="6" t="s">
        <v>1259</v>
      </c>
      <c r="C69" s="6" t="s">
        <v>1260</v>
      </c>
      <c r="D69" s="6" t="s">
        <v>1261</v>
      </c>
      <c r="E69" s="6" t="s">
        <v>14</v>
      </c>
      <c r="F69" s="4">
        <v>1</v>
      </c>
      <c r="G69" s="4">
        <v>39.75</v>
      </c>
      <c r="H69" s="7">
        <f t="shared" si="2"/>
        <v>9.432861328125</v>
      </c>
      <c r="I69" s="7">
        <f t="shared" si="3"/>
        <v>9.432861328125</v>
      </c>
      <c r="J69" s="6" t="s">
        <v>69</v>
      </c>
      <c r="K69" s="6" t="s">
        <v>16</v>
      </c>
    </row>
    <row r="70" spans="1:11" x14ac:dyDescent="0.2">
      <c r="A70" s="4">
        <v>68</v>
      </c>
      <c r="B70" s="6" t="s">
        <v>1262</v>
      </c>
      <c r="C70" s="6" t="s">
        <v>1263</v>
      </c>
      <c r="D70" s="6" t="s">
        <v>1264</v>
      </c>
      <c r="E70" s="6" t="s">
        <v>14</v>
      </c>
      <c r="F70" s="4">
        <v>1</v>
      </c>
      <c r="G70" s="4">
        <v>49.7</v>
      </c>
      <c r="H70" s="7">
        <f t="shared" si="2"/>
        <v>11.79404296875</v>
      </c>
      <c r="I70" s="7">
        <f t="shared" si="3"/>
        <v>11.79404296875</v>
      </c>
      <c r="J70" s="6" t="s">
        <v>69</v>
      </c>
      <c r="K70" s="6" t="s">
        <v>16</v>
      </c>
    </row>
    <row r="71" spans="1:11" x14ac:dyDescent="0.2">
      <c r="A71" s="4">
        <v>69</v>
      </c>
      <c r="B71" s="6" t="s">
        <v>1196</v>
      </c>
      <c r="C71" s="6" t="s">
        <v>1197</v>
      </c>
      <c r="D71" s="6" t="s">
        <v>1198</v>
      </c>
      <c r="E71" s="6" t="s">
        <v>14</v>
      </c>
      <c r="F71" s="4">
        <v>1</v>
      </c>
      <c r="G71" s="4">
        <v>49.7</v>
      </c>
      <c r="H71" s="7">
        <f t="shared" si="2"/>
        <v>11.79404296875</v>
      </c>
      <c r="I71" s="7">
        <f t="shared" si="3"/>
        <v>11.79404296875</v>
      </c>
      <c r="J71" s="6" t="s">
        <v>69</v>
      </c>
      <c r="K71" s="6" t="s">
        <v>16</v>
      </c>
    </row>
    <row r="72" spans="1:11" x14ac:dyDescent="0.2">
      <c r="A72" s="4">
        <v>70</v>
      </c>
      <c r="B72" s="6" t="s">
        <v>1235</v>
      </c>
      <c r="C72" s="6" t="s">
        <v>1236</v>
      </c>
      <c r="D72" s="6" t="s">
        <v>1237</v>
      </c>
      <c r="E72" s="6" t="s">
        <v>14</v>
      </c>
      <c r="F72" s="4">
        <v>1</v>
      </c>
      <c r="G72" s="4">
        <v>49.7</v>
      </c>
      <c r="H72" s="7">
        <f t="shared" si="2"/>
        <v>11.79404296875</v>
      </c>
      <c r="I72" s="7">
        <f t="shared" si="3"/>
        <v>11.79404296875</v>
      </c>
      <c r="J72" s="6" t="s">
        <v>69</v>
      </c>
      <c r="K72" s="6" t="s">
        <v>16</v>
      </c>
    </row>
    <row r="73" spans="1:11" x14ac:dyDescent="0.2">
      <c r="A73" s="4">
        <v>71</v>
      </c>
      <c r="B73" s="6" t="s">
        <v>1265</v>
      </c>
      <c r="C73" s="6" t="s">
        <v>1266</v>
      </c>
      <c r="D73" s="6" t="s">
        <v>1267</v>
      </c>
      <c r="E73" s="6" t="s">
        <v>14</v>
      </c>
      <c r="F73" s="4">
        <v>1</v>
      </c>
      <c r="G73" s="4">
        <v>39.75</v>
      </c>
      <c r="H73" s="7">
        <f t="shared" si="2"/>
        <v>9.432861328125</v>
      </c>
      <c r="I73" s="7">
        <f t="shared" si="3"/>
        <v>9.432861328125</v>
      </c>
      <c r="J73" s="6" t="s">
        <v>69</v>
      </c>
      <c r="K73" s="6" t="s">
        <v>16</v>
      </c>
    </row>
    <row r="74" spans="1:11" x14ac:dyDescent="0.2">
      <c r="A74" s="4">
        <v>72</v>
      </c>
      <c r="B74" s="6" t="s">
        <v>1232</v>
      </c>
      <c r="C74" s="6" t="s">
        <v>1233</v>
      </c>
      <c r="D74" s="6" t="s">
        <v>1234</v>
      </c>
      <c r="E74" s="6" t="s">
        <v>14</v>
      </c>
      <c r="F74" s="4">
        <v>1</v>
      </c>
      <c r="G74" s="4">
        <v>49.7</v>
      </c>
      <c r="H74" s="7">
        <f t="shared" si="2"/>
        <v>11.79404296875</v>
      </c>
      <c r="I74" s="7">
        <f t="shared" si="3"/>
        <v>11.79404296875</v>
      </c>
      <c r="J74" s="6" t="s">
        <v>29</v>
      </c>
      <c r="K74" s="6" t="s">
        <v>16</v>
      </c>
    </row>
    <row r="75" spans="1:11" x14ac:dyDescent="0.2">
      <c r="A75" s="4">
        <v>73</v>
      </c>
      <c r="B75" s="6" t="s">
        <v>1178</v>
      </c>
      <c r="C75" s="6" t="s">
        <v>1179</v>
      </c>
      <c r="D75" s="6" t="s">
        <v>1180</v>
      </c>
      <c r="E75" s="6" t="s">
        <v>14</v>
      </c>
      <c r="F75" s="4">
        <v>1</v>
      </c>
      <c r="G75" s="4">
        <v>49.7</v>
      </c>
      <c r="H75" s="7">
        <f t="shared" si="2"/>
        <v>11.79404296875</v>
      </c>
      <c r="I75" s="7">
        <f t="shared" si="3"/>
        <v>11.79404296875</v>
      </c>
      <c r="J75" s="6" t="s">
        <v>69</v>
      </c>
      <c r="K75" s="6" t="s">
        <v>16</v>
      </c>
    </row>
    <row r="76" spans="1:11" x14ac:dyDescent="0.2">
      <c r="A76" s="4">
        <v>74</v>
      </c>
      <c r="B76" s="6" t="s">
        <v>1178</v>
      </c>
      <c r="C76" s="6" t="s">
        <v>1179</v>
      </c>
      <c r="D76" s="6" t="s">
        <v>1180</v>
      </c>
      <c r="E76" s="6" t="s">
        <v>14</v>
      </c>
      <c r="F76" s="4">
        <v>1</v>
      </c>
      <c r="G76" s="4">
        <v>49.7</v>
      </c>
      <c r="H76" s="7">
        <f t="shared" si="2"/>
        <v>11.79404296875</v>
      </c>
      <c r="I76" s="7">
        <f t="shared" si="3"/>
        <v>11.79404296875</v>
      </c>
      <c r="J76" s="6" t="s">
        <v>69</v>
      </c>
      <c r="K76" s="6" t="s">
        <v>16</v>
      </c>
    </row>
    <row r="77" spans="1:11" x14ac:dyDescent="0.2">
      <c r="A77" s="4">
        <v>75</v>
      </c>
      <c r="B77" s="6" t="s">
        <v>1172</v>
      </c>
      <c r="C77" s="6" t="s">
        <v>1173</v>
      </c>
      <c r="D77" s="6" t="s">
        <v>1174</v>
      </c>
      <c r="E77" s="6" t="s">
        <v>14</v>
      </c>
      <c r="F77" s="4">
        <v>1</v>
      </c>
      <c r="G77" s="4">
        <v>49.7</v>
      </c>
      <c r="H77" s="7">
        <f t="shared" si="2"/>
        <v>11.79404296875</v>
      </c>
      <c r="I77" s="7">
        <f t="shared" si="3"/>
        <v>11.79404296875</v>
      </c>
      <c r="J77" s="6" t="s">
        <v>69</v>
      </c>
      <c r="K77" s="6" t="s">
        <v>16</v>
      </c>
    </row>
    <row r="78" spans="1:11" x14ac:dyDescent="0.2">
      <c r="A78" s="4">
        <v>76</v>
      </c>
      <c r="B78" s="6" t="s">
        <v>1268</v>
      </c>
      <c r="C78" s="6" t="s">
        <v>1269</v>
      </c>
      <c r="D78" s="6" t="s">
        <v>1270</v>
      </c>
      <c r="E78" s="6" t="s">
        <v>14</v>
      </c>
      <c r="F78" s="4">
        <v>1</v>
      </c>
      <c r="G78" s="4">
        <v>49.7</v>
      </c>
      <c r="H78" s="7">
        <f t="shared" si="2"/>
        <v>11.79404296875</v>
      </c>
      <c r="I78" s="7">
        <f t="shared" si="3"/>
        <v>11.79404296875</v>
      </c>
      <c r="J78" s="6" t="s">
        <v>69</v>
      </c>
      <c r="K78" s="6" t="s">
        <v>16</v>
      </c>
    </row>
    <row r="79" spans="1:11" x14ac:dyDescent="0.2">
      <c r="A79" s="4">
        <v>77</v>
      </c>
      <c r="B79" s="6" t="s">
        <v>1199</v>
      </c>
      <c r="C79" s="6" t="s">
        <v>1200</v>
      </c>
      <c r="D79" s="6" t="s">
        <v>1201</v>
      </c>
      <c r="E79" s="6" t="s">
        <v>14</v>
      </c>
      <c r="F79" s="4">
        <v>1</v>
      </c>
      <c r="G79" s="4">
        <v>46.39</v>
      </c>
      <c r="H79" s="7">
        <f t="shared" si="2"/>
        <v>11.008564453125002</v>
      </c>
      <c r="I79" s="7">
        <f t="shared" si="3"/>
        <v>11.008564453125002</v>
      </c>
      <c r="J79" s="6" t="s">
        <v>69</v>
      </c>
      <c r="K79" s="6" t="s">
        <v>16</v>
      </c>
    </row>
    <row r="80" spans="1:11" x14ac:dyDescent="0.2">
      <c r="A80" s="4">
        <v>78</v>
      </c>
      <c r="B80" s="6" t="s">
        <v>1256</v>
      </c>
      <c r="C80" s="6" t="s">
        <v>1257</v>
      </c>
      <c r="D80" s="6" t="s">
        <v>1258</v>
      </c>
      <c r="E80" s="6" t="s">
        <v>14</v>
      </c>
      <c r="F80" s="4">
        <v>1</v>
      </c>
      <c r="G80" s="4">
        <v>46.39</v>
      </c>
      <c r="H80" s="7">
        <f t="shared" si="2"/>
        <v>11.008564453125002</v>
      </c>
      <c r="I80" s="7">
        <f t="shared" si="3"/>
        <v>11.008564453125002</v>
      </c>
      <c r="J80" s="6" t="s">
        <v>69</v>
      </c>
      <c r="K80" s="6" t="s">
        <v>16</v>
      </c>
    </row>
    <row r="81" spans="1:11" x14ac:dyDescent="0.2">
      <c r="A81" s="4">
        <v>79</v>
      </c>
      <c r="B81" s="6" t="s">
        <v>1256</v>
      </c>
      <c r="C81" s="6" t="s">
        <v>1257</v>
      </c>
      <c r="D81" s="6" t="s">
        <v>1258</v>
      </c>
      <c r="E81" s="6" t="s">
        <v>14</v>
      </c>
      <c r="F81" s="4">
        <v>1</v>
      </c>
      <c r="G81" s="4">
        <v>46.39</v>
      </c>
      <c r="H81" s="7">
        <f t="shared" si="2"/>
        <v>11.008564453125002</v>
      </c>
      <c r="I81" s="7">
        <f t="shared" si="3"/>
        <v>11.008564453125002</v>
      </c>
      <c r="J81" s="6" t="s">
        <v>69</v>
      </c>
      <c r="K81" s="6" t="s">
        <v>16</v>
      </c>
    </row>
    <row r="82" spans="1:11" x14ac:dyDescent="0.2">
      <c r="A82" s="4">
        <v>80</v>
      </c>
      <c r="B82" s="6" t="s">
        <v>1244</v>
      </c>
      <c r="C82" s="6" t="s">
        <v>1245</v>
      </c>
      <c r="D82" s="6" t="s">
        <v>1246</v>
      </c>
      <c r="E82" s="6" t="s">
        <v>14</v>
      </c>
      <c r="F82" s="4">
        <v>1</v>
      </c>
      <c r="G82" s="4">
        <v>46.39</v>
      </c>
      <c r="H82" s="7">
        <f t="shared" si="2"/>
        <v>11.008564453125002</v>
      </c>
      <c r="I82" s="7">
        <f t="shared" si="3"/>
        <v>11.008564453125002</v>
      </c>
      <c r="J82" s="6" t="s">
        <v>69</v>
      </c>
      <c r="K82" s="6" t="s">
        <v>16</v>
      </c>
    </row>
    <row r="83" spans="1:11" x14ac:dyDescent="0.2">
      <c r="A83" s="4">
        <v>81</v>
      </c>
      <c r="B83" s="6" t="s">
        <v>1271</v>
      </c>
      <c r="C83" s="6" t="s">
        <v>1272</v>
      </c>
      <c r="D83" s="6" t="s">
        <v>1273</v>
      </c>
      <c r="E83" s="6" t="s">
        <v>14</v>
      </c>
      <c r="F83" s="4">
        <v>1</v>
      </c>
      <c r="G83" s="4">
        <v>45.19</v>
      </c>
      <c r="H83" s="7">
        <f t="shared" si="2"/>
        <v>10.723798828124998</v>
      </c>
      <c r="I83" s="7">
        <f t="shared" si="3"/>
        <v>10.723798828124998</v>
      </c>
      <c r="J83" s="6" t="s">
        <v>29</v>
      </c>
      <c r="K83" s="6" t="s">
        <v>16</v>
      </c>
    </row>
    <row r="84" spans="1:11" x14ac:dyDescent="0.2">
      <c r="A84" s="4">
        <v>82</v>
      </c>
      <c r="B84" s="6" t="s">
        <v>1274</v>
      </c>
      <c r="C84" s="6" t="s">
        <v>1275</v>
      </c>
      <c r="D84" s="6" t="s">
        <v>1276</v>
      </c>
      <c r="E84" s="6" t="s">
        <v>14</v>
      </c>
      <c r="F84" s="4">
        <v>1</v>
      </c>
      <c r="G84" s="4">
        <v>45.19</v>
      </c>
      <c r="H84" s="7">
        <f t="shared" si="2"/>
        <v>10.723798828124998</v>
      </c>
      <c r="I84" s="7">
        <f t="shared" si="3"/>
        <v>10.723798828124998</v>
      </c>
      <c r="J84" s="6" t="s">
        <v>29</v>
      </c>
      <c r="K84" s="6" t="s">
        <v>16</v>
      </c>
    </row>
    <row r="85" spans="1:11" x14ac:dyDescent="0.2">
      <c r="A85" s="4">
        <v>83</v>
      </c>
      <c r="B85" s="6" t="s">
        <v>1277</v>
      </c>
      <c r="C85" s="6" t="s">
        <v>1278</v>
      </c>
      <c r="D85" s="6" t="s">
        <v>1279</v>
      </c>
      <c r="E85" s="6" t="s">
        <v>14</v>
      </c>
      <c r="F85" s="4">
        <v>1</v>
      </c>
      <c r="G85" s="4">
        <v>45.19</v>
      </c>
      <c r="H85" s="7">
        <f t="shared" si="2"/>
        <v>10.723798828124998</v>
      </c>
      <c r="I85" s="7">
        <f t="shared" si="3"/>
        <v>10.723798828124998</v>
      </c>
      <c r="J85" s="6" t="s">
        <v>29</v>
      </c>
      <c r="K85" s="6" t="s">
        <v>16</v>
      </c>
    </row>
    <row r="86" spans="1:11" x14ac:dyDescent="0.2">
      <c r="A86" s="4">
        <v>84</v>
      </c>
      <c r="B86" s="6" t="s">
        <v>1271</v>
      </c>
      <c r="C86" s="6" t="s">
        <v>1272</v>
      </c>
      <c r="D86" s="6" t="s">
        <v>1273</v>
      </c>
      <c r="E86" s="6" t="s">
        <v>14</v>
      </c>
      <c r="F86" s="4">
        <v>1</v>
      </c>
      <c r="G86" s="4">
        <v>45.19</v>
      </c>
      <c r="H86" s="7">
        <f t="shared" si="2"/>
        <v>10.723798828124998</v>
      </c>
      <c r="I86" s="7">
        <f t="shared" si="3"/>
        <v>10.723798828124998</v>
      </c>
      <c r="J86" s="6" t="s">
        <v>29</v>
      </c>
      <c r="K86" s="6" t="s">
        <v>16</v>
      </c>
    </row>
    <row r="87" spans="1:11" x14ac:dyDescent="0.2">
      <c r="A87" s="4">
        <v>85</v>
      </c>
      <c r="B87" s="6" t="s">
        <v>1196</v>
      </c>
      <c r="C87" s="6" t="s">
        <v>1197</v>
      </c>
      <c r="D87" s="6" t="s">
        <v>1198</v>
      </c>
      <c r="E87" s="6" t="s">
        <v>14</v>
      </c>
      <c r="F87" s="4">
        <v>1</v>
      </c>
      <c r="G87" s="4">
        <v>49.7</v>
      </c>
      <c r="H87" s="7">
        <f t="shared" si="2"/>
        <v>11.79404296875</v>
      </c>
      <c r="I87" s="7">
        <f t="shared" si="3"/>
        <v>11.79404296875</v>
      </c>
      <c r="J87" s="6" t="s">
        <v>69</v>
      </c>
      <c r="K87" s="6" t="s">
        <v>16</v>
      </c>
    </row>
    <row r="88" spans="1:11" x14ac:dyDescent="0.2">
      <c r="A88" s="4">
        <v>86</v>
      </c>
      <c r="B88" s="6" t="s">
        <v>1178</v>
      </c>
      <c r="C88" s="6" t="s">
        <v>1179</v>
      </c>
      <c r="D88" s="6" t="s">
        <v>1180</v>
      </c>
      <c r="E88" s="6" t="s">
        <v>14</v>
      </c>
      <c r="F88" s="4">
        <v>1</v>
      </c>
      <c r="G88" s="4">
        <v>49.7</v>
      </c>
      <c r="H88" s="7">
        <f t="shared" si="2"/>
        <v>11.79404296875</v>
      </c>
      <c r="I88" s="7">
        <f t="shared" si="3"/>
        <v>11.79404296875</v>
      </c>
      <c r="J88" s="6" t="s">
        <v>69</v>
      </c>
      <c r="K88" s="6" t="s">
        <v>16</v>
      </c>
    </row>
    <row r="89" spans="1:11" x14ac:dyDescent="0.2">
      <c r="A89" s="4">
        <v>87</v>
      </c>
      <c r="B89" s="6" t="s">
        <v>1196</v>
      </c>
      <c r="C89" s="6" t="s">
        <v>1197</v>
      </c>
      <c r="D89" s="6" t="s">
        <v>1198</v>
      </c>
      <c r="E89" s="6" t="s">
        <v>14</v>
      </c>
      <c r="F89" s="4">
        <v>1</v>
      </c>
      <c r="G89" s="4">
        <v>49.7</v>
      </c>
      <c r="H89" s="7">
        <f t="shared" si="2"/>
        <v>11.79404296875</v>
      </c>
      <c r="I89" s="7">
        <f t="shared" si="3"/>
        <v>11.79404296875</v>
      </c>
      <c r="J89" s="6" t="s">
        <v>69</v>
      </c>
      <c r="K89" s="6" t="s">
        <v>16</v>
      </c>
    </row>
    <row r="90" spans="1:11" x14ac:dyDescent="0.2">
      <c r="A90" s="4">
        <v>88</v>
      </c>
      <c r="B90" s="6" t="s">
        <v>1235</v>
      </c>
      <c r="C90" s="6" t="s">
        <v>1236</v>
      </c>
      <c r="D90" s="6" t="s">
        <v>1237</v>
      </c>
      <c r="E90" s="6" t="s">
        <v>14</v>
      </c>
      <c r="F90" s="4">
        <v>1</v>
      </c>
      <c r="G90" s="4">
        <v>49.7</v>
      </c>
      <c r="H90" s="7">
        <f t="shared" si="2"/>
        <v>11.79404296875</v>
      </c>
      <c r="I90" s="7">
        <f t="shared" si="3"/>
        <v>11.79404296875</v>
      </c>
      <c r="J90" s="6" t="s">
        <v>69</v>
      </c>
      <c r="K90" s="6" t="s">
        <v>16</v>
      </c>
    </row>
    <row r="91" spans="1:11" x14ac:dyDescent="0.2">
      <c r="A91" s="4">
        <v>89</v>
      </c>
      <c r="B91" s="6" t="s">
        <v>1238</v>
      </c>
      <c r="C91" s="6" t="s">
        <v>1239</v>
      </c>
      <c r="D91" s="6" t="s">
        <v>1240</v>
      </c>
      <c r="E91" s="6" t="s">
        <v>14</v>
      </c>
      <c r="F91" s="4">
        <v>1</v>
      </c>
      <c r="G91" s="4">
        <v>49.7</v>
      </c>
      <c r="H91" s="7">
        <f t="shared" si="2"/>
        <v>11.79404296875</v>
      </c>
      <c r="I91" s="7">
        <f t="shared" si="3"/>
        <v>11.79404296875</v>
      </c>
      <c r="J91" s="6" t="s">
        <v>69</v>
      </c>
      <c r="K91" s="6" t="s">
        <v>16</v>
      </c>
    </row>
    <row r="92" spans="1:11" x14ac:dyDescent="0.2">
      <c r="A92" s="4">
        <v>90</v>
      </c>
      <c r="B92" s="6" t="s">
        <v>1274</v>
      </c>
      <c r="C92" s="6" t="s">
        <v>1275</v>
      </c>
      <c r="D92" s="6" t="s">
        <v>1276</v>
      </c>
      <c r="E92" s="6" t="s">
        <v>14</v>
      </c>
      <c r="F92" s="4">
        <v>1</v>
      </c>
      <c r="G92" s="4">
        <v>45.19</v>
      </c>
      <c r="H92" s="7">
        <f t="shared" si="2"/>
        <v>10.723798828124998</v>
      </c>
      <c r="I92" s="7">
        <f t="shared" si="3"/>
        <v>10.723798828124998</v>
      </c>
      <c r="J92" s="6" t="s">
        <v>29</v>
      </c>
      <c r="K92" s="6" t="s">
        <v>16</v>
      </c>
    </row>
    <row r="93" spans="1:11" x14ac:dyDescent="0.2">
      <c r="A93" s="4">
        <v>91</v>
      </c>
      <c r="B93" s="6" t="s">
        <v>1280</v>
      </c>
      <c r="C93" s="6" t="s">
        <v>1281</v>
      </c>
      <c r="D93" s="6" t="s">
        <v>1282</v>
      </c>
      <c r="E93" s="6" t="s">
        <v>14</v>
      </c>
      <c r="F93" s="4">
        <v>1</v>
      </c>
      <c r="G93" s="4">
        <v>46.39</v>
      </c>
      <c r="H93" s="7">
        <f t="shared" si="2"/>
        <v>11.008564453125002</v>
      </c>
      <c r="I93" s="7">
        <f t="shared" si="3"/>
        <v>11.008564453125002</v>
      </c>
      <c r="J93" s="6" t="s">
        <v>69</v>
      </c>
      <c r="K93" s="6" t="s">
        <v>16</v>
      </c>
    </row>
    <row r="94" spans="1:11" x14ac:dyDescent="0.2">
      <c r="A94" s="4">
        <v>92</v>
      </c>
      <c r="B94" s="6" t="s">
        <v>1253</v>
      </c>
      <c r="C94" s="6" t="s">
        <v>1254</v>
      </c>
      <c r="D94" s="6" t="s">
        <v>1255</v>
      </c>
      <c r="E94" s="6" t="s">
        <v>14</v>
      </c>
      <c r="F94" s="4">
        <v>1</v>
      </c>
      <c r="G94" s="4">
        <v>46.39</v>
      </c>
      <c r="H94" s="7">
        <f t="shared" si="2"/>
        <v>11.008564453125002</v>
      </c>
      <c r="I94" s="7">
        <f t="shared" si="3"/>
        <v>11.008564453125002</v>
      </c>
      <c r="J94" s="6" t="s">
        <v>69</v>
      </c>
      <c r="K94" s="6" t="s">
        <v>16</v>
      </c>
    </row>
    <row r="95" spans="1:11" x14ac:dyDescent="0.2">
      <c r="A95" s="4">
        <v>93</v>
      </c>
      <c r="B95" s="6" t="s">
        <v>1199</v>
      </c>
      <c r="C95" s="6" t="s">
        <v>1200</v>
      </c>
      <c r="D95" s="6" t="s">
        <v>1201</v>
      </c>
      <c r="E95" s="6" t="s">
        <v>14</v>
      </c>
      <c r="F95" s="4">
        <v>1</v>
      </c>
      <c r="G95" s="4">
        <v>46.39</v>
      </c>
      <c r="H95" s="7">
        <f t="shared" si="2"/>
        <v>11.008564453125002</v>
      </c>
      <c r="I95" s="7">
        <f t="shared" si="3"/>
        <v>11.008564453125002</v>
      </c>
      <c r="J95" s="6" t="s">
        <v>69</v>
      </c>
      <c r="K95" s="6" t="s">
        <v>16</v>
      </c>
    </row>
    <row r="96" spans="1:11" x14ac:dyDescent="0.2">
      <c r="A96" s="4">
        <v>94</v>
      </c>
      <c r="B96" s="6" t="s">
        <v>1196</v>
      </c>
      <c r="C96" s="6" t="s">
        <v>1197</v>
      </c>
      <c r="D96" s="6" t="s">
        <v>1198</v>
      </c>
      <c r="E96" s="6" t="s">
        <v>14</v>
      </c>
      <c r="F96" s="4">
        <v>1</v>
      </c>
      <c r="G96" s="4">
        <v>49.7</v>
      </c>
      <c r="H96" s="7">
        <f t="shared" si="2"/>
        <v>11.79404296875</v>
      </c>
      <c r="I96" s="7">
        <f t="shared" si="3"/>
        <v>11.79404296875</v>
      </c>
      <c r="J96" s="6" t="s">
        <v>69</v>
      </c>
      <c r="K96" s="6" t="s">
        <v>16</v>
      </c>
    </row>
    <row r="97" spans="1:11" x14ac:dyDescent="0.2">
      <c r="A97" s="4">
        <v>95</v>
      </c>
      <c r="B97" s="6" t="s">
        <v>1238</v>
      </c>
      <c r="C97" s="6" t="s">
        <v>1239</v>
      </c>
      <c r="D97" s="6" t="s">
        <v>1240</v>
      </c>
      <c r="E97" s="6" t="s">
        <v>14</v>
      </c>
      <c r="F97" s="4">
        <v>1</v>
      </c>
      <c r="G97" s="4">
        <v>49.7</v>
      </c>
      <c r="H97" s="7">
        <f t="shared" si="2"/>
        <v>11.79404296875</v>
      </c>
      <c r="I97" s="7">
        <f t="shared" si="3"/>
        <v>11.79404296875</v>
      </c>
      <c r="J97" s="6" t="s">
        <v>69</v>
      </c>
      <c r="K97" s="6" t="s">
        <v>16</v>
      </c>
    </row>
    <row r="98" spans="1:11" x14ac:dyDescent="0.2">
      <c r="A98" s="4">
        <v>96</v>
      </c>
      <c r="B98" s="6" t="s">
        <v>1187</v>
      </c>
      <c r="C98" s="6" t="s">
        <v>1188</v>
      </c>
      <c r="D98" s="6" t="s">
        <v>1189</v>
      </c>
      <c r="E98" s="6" t="s">
        <v>14</v>
      </c>
      <c r="F98" s="4">
        <v>1</v>
      </c>
      <c r="G98" s="4">
        <v>49.7</v>
      </c>
      <c r="H98" s="7">
        <f t="shared" si="2"/>
        <v>11.79404296875</v>
      </c>
      <c r="I98" s="7">
        <f t="shared" si="3"/>
        <v>11.79404296875</v>
      </c>
      <c r="J98" s="6" t="s">
        <v>29</v>
      </c>
      <c r="K98" s="6" t="s">
        <v>16</v>
      </c>
    </row>
    <row r="99" spans="1:11" x14ac:dyDescent="0.2">
      <c r="A99" s="4">
        <v>97</v>
      </c>
      <c r="B99" s="6" t="s">
        <v>1283</v>
      </c>
      <c r="C99" s="6" t="s">
        <v>1284</v>
      </c>
      <c r="D99" s="6" t="s">
        <v>1285</v>
      </c>
      <c r="E99" s="6" t="s">
        <v>14</v>
      </c>
      <c r="F99" s="4">
        <v>1</v>
      </c>
      <c r="G99" s="4">
        <v>49.7</v>
      </c>
      <c r="H99" s="7">
        <f t="shared" si="2"/>
        <v>11.79404296875</v>
      </c>
      <c r="I99" s="7">
        <f t="shared" si="3"/>
        <v>11.79404296875</v>
      </c>
      <c r="J99" s="6" t="s">
        <v>29</v>
      </c>
      <c r="K99" s="6" t="s">
        <v>16</v>
      </c>
    </row>
    <row r="100" spans="1:11" x14ac:dyDescent="0.2">
      <c r="A100" s="4">
        <v>98</v>
      </c>
      <c r="B100" s="6" t="s">
        <v>1235</v>
      </c>
      <c r="C100" s="6" t="s">
        <v>1236</v>
      </c>
      <c r="D100" s="6" t="s">
        <v>1237</v>
      </c>
      <c r="E100" s="6" t="s">
        <v>14</v>
      </c>
      <c r="F100" s="4">
        <v>1</v>
      </c>
      <c r="G100" s="4">
        <v>49.7</v>
      </c>
      <c r="H100" s="7">
        <f t="shared" si="2"/>
        <v>11.79404296875</v>
      </c>
      <c r="I100" s="7">
        <f t="shared" si="3"/>
        <v>11.79404296875</v>
      </c>
      <c r="J100" s="6" t="s">
        <v>69</v>
      </c>
      <c r="K100" s="6" t="s">
        <v>16</v>
      </c>
    </row>
    <row r="101" spans="1:11" x14ac:dyDescent="0.2">
      <c r="A101" s="4">
        <v>99</v>
      </c>
      <c r="B101" s="6" t="s">
        <v>1235</v>
      </c>
      <c r="C101" s="6" t="s">
        <v>1236</v>
      </c>
      <c r="D101" s="6" t="s">
        <v>1237</v>
      </c>
      <c r="E101" s="6" t="s">
        <v>14</v>
      </c>
      <c r="F101" s="4">
        <v>1</v>
      </c>
      <c r="G101" s="4">
        <v>49.7</v>
      </c>
      <c r="H101" s="7">
        <f t="shared" si="2"/>
        <v>11.79404296875</v>
      </c>
      <c r="I101" s="7">
        <f t="shared" si="3"/>
        <v>11.79404296875</v>
      </c>
      <c r="J101" s="6" t="s">
        <v>69</v>
      </c>
      <c r="K101" s="6" t="s">
        <v>16</v>
      </c>
    </row>
    <row r="102" spans="1:11" x14ac:dyDescent="0.2">
      <c r="A102" s="4">
        <v>100</v>
      </c>
      <c r="B102" s="6" t="s">
        <v>1211</v>
      </c>
      <c r="C102" s="6" t="s">
        <v>1212</v>
      </c>
      <c r="D102" s="6" t="s">
        <v>1213</v>
      </c>
      <c r="E102" s="6" t="s">
        <v>14</v>
      </c>
      <c r="F102" s="4">
        <v>1</v>
      </c>
      <c r="G102" s="4">
        <v>46.39</v>
      </c>
      <c r="H102" s="7">
        <f t="shared" si="2"/>
        <v>11.008564453125002</v>
      </c>
      <c r="I102" s="7">
        <f t="shared" si="3"/>
        <v>11.008564453125002</v>
      </c>
      <c r="J102" s="6" t="s">
        <v>29</v>
      </c>
      <c r="K102" s="6" t="s">
        <v>16</v>
      </c>
    </row>
    <row r="103" spans="1:11" x14ac:dyDescent="0.2">
      <c r="A103" s="4">
        <v>101</v>
      </c>
      <c r="B103" s="6" t="s">
        <v>1211</v>
      </c>
      <c r="C103" s="6" t="s">
        <v>1212</v>
      </c>
      <c r="D103" s="6" t="s">
        <v>1213</v>
      </c>
      <c r="E103" s="6" t="s">
        <v>14</v>
      </c>
      <c r="F103" s="4">
        <v>1</v>
      </c>
      <c r="G103" s="4">
        <v>46.39</v>
      </c>
      <c r="H103" s="7">
        <f t="shared" si="2"/>
        <v>11.008564453125002</v>
      </c>
      <c r="I103" s="7">
        <f t="shared" si="3"/>
        <v>11.008564453125002</v>
      </c>
      <c r="J103" s="6" t="s">
        <v>29</v>
      </c>
      <c r="K103" s="6" t="s">
        <v>16</v>
      </c>
    </row>
    <row r="104" spans="1:11" x14ac:dyDescent="0.2">
      <c r="A104" s="4">
        <v>102</v>
      </c>
      <c r="B104" s="6" t="s">
        <v>1286</v>
      </c>
      <c r="C104" s="6" t="s">
        <v>1287</v>
      </c>
      <c r="D104" s="6" t="s">
        <v>1288</v>
      </c>
      <c r="E104" s="6" t="s">
        <v>14</v>
      </c>
      <c r="F104" s="4">
        <v>1</v>
      </c>
      <c r="G104" s="4">
        <v>45.19</v>
      </c>
      <c r="H104" s="7">
        <f t="shared" si="2"/>
        <v>10.723798828124998</v>
      </c>
      <c r="I104" s="7">
        <f t="shared" si="3"/>
        <v>10.723798828124998</v>
      </c>
      <c r="J104" s="6" t="s">
        <v>29</v>
      </c>
      <c r="K104" s="6" t="s">
        <v>16</v>
      </c>
    </row>
    <row r="105" spans="1:11" x14ac:dyDescent="0.2">
      <c r="A105" s="4">
        <v>103</v>
      </c>
      <c r="B105" s="6" t="s">
        <v>1244</v>
      </c>
      <c r="C105" s="6" t="s">
        <v>1245</v>
      </c>
      <c r="D105" s="6" t="s">
        <v>1246</v>
      </c>
      <c r="E105" s="6" t="s">
        <v>14</v>
      </c>
      <c r="F105" s="4">
        <v>1</v>
      </c>
      <c r="G105" s="4">
        <v>46.39</v>
      </c>
      <c r="H105" s="7">
        <f t="shared" si="2"/>
        <v>11.008564453125002</v>
      </c>
      <c r="I105" s="7">
        <f t="shared" si="3"/>
        <v>11.008564453125002</v>
      </c>
      <c r="J105" s="6" t="s">
        <v>69</v>
      </c>
      <c r="K105" s="6" t="s">
        <v>16</v>
      </c>
    </row>
    <row r="106" spans="1:11" x14ac:dyDescent="0.2">
      <c r="A106" s="4">
        <v>104</v>
      </c>
      <c r="B106" s="6" t="s">
        <v>1256</v>
      </c>
      <c r="C106" s="6" t="s">
        <v>1257</v>
      </c>
      <c r="D106" s="6" t="s">
        <v>1258</v>
      </c>
      <c r="E106" s="6" t="s">
        <v>14</v>
      </c>
      <c r="F106" s="4">
        <v>1</v>
      </c>
      <c r="G106" s="4">
        <v>46.39</v>
      </c>
      <c r="H106" s="7">
        <f t="shared" si="2"/>
        <v>11.008564453125002</v>
      </c>
      <c r="I106" s="7">
        <f t="shared" si="3"/>
        <v>11.008564453125002</v>
      </c>
      <c r="J106" s="6" t="s">
        <v>69</v>
      </c>
      <c r="K106" s="6" t="s">
        <v>16</v>
      </c>
    </row>
    <row r="107" spans="1:11" x14ac:dyDescent="0.2">
      <c r="A107" s="4">
        <v>105</v>
      </c>
      <c r="B107" s="6" t="s">
        <v>1274</v>
      </c>
      <c r="C107" s="6" t="s">
        <v>1275</v>
      </c>
      <c r="D107" s="6" t="s">
        <v>1276</v>
      </c>
      <c r="E107" s="6" t="s">
        <v>14</v>
      </c>
      <c r="F107" s="4">
        <v>1</v>
      </c>
      <c r="G107" s="4">
        <v>45.19</v>
      </c>
      <c r="H107" s="7">
        <f t="shared" si="2"/>
        <v>10.723798828124998</v>
      </c>
      <c r="I107" s="7">
        <f t="shared" si="3"/>
        <v>10.723798828124998</v>
      </c>
      <c r="J107" s="6" t="s">
        <v>29</v>
      </c>
      <c r="K107" s="6" t="s">
        <v>16</v>
      </c>
    </row>
    <row r="108" spans="1:11" x14ac:dyDescent="0.2">
      <c r="A108" s="4">
        <v>106</v>
      </c>
      <c r="B108" s="6" t="s">
        <v>1271</v>
      </c>
      <c r="C108" s="6" t="s">
        <v>1272</v>
      </c>
      <c r="D108" s="6" t="s">
        <v>1273</v>
      </c>
      <c r="E108" s="6" t="s">
        <v>14</v>
      </c>
      <c r="F108" s="4">
        <v>1</v>
      </c>
      <c r="G108" s="4">
        <v>45.19</v>
      </c>
      <c r="H108" s="7">
        <f t="shared" si="2"/>
        <v>10.723798828124998</v>
      </c>
      <c r="I108" s="7">
        <f t="shared" si="3"/>
        <v>10.723798828124998</v>
      </c>
      <c r="J108" s="6" t="s">
        <v>29</v>
      </c>
      <c r="K108" s="6" t="s">
        <v>16</v>
      </c>
    </row>
    <row r="109" spans="1:11" x14ac:dyDescent="0.2">
      <c r="A109" s="4">
        <v>107</v>
      </c>
      <c r="B109" s="6" t="s">
        <v>1271</v>
      </c>
      <c r="C109" s="6" t="s">
        <v>1272</v>
      </c>
      <c r="D109" s="6" t="s">
        <v>1273</v>
      </c>
      <c r="E109" s="6" t="s">
        <v>14</v>
      </c>
      <c r="F109" s="4">
        <v>1</v>
      </c>
      <c r="G109" s="4">
        <v>45.19</v>
      </c>
      <c r="H109" s="7">
        <f t="shared" si="2"/>
        <v>10.723798828124998</v>
      </c>
      <c r="I109" s="7">
        <f t="shared" si="3"/>
        <v>10.723798828124998</v>
      </c>
      <c r="J109" s="6" t="s">
        <v>29</v>
      </c>
      <c r="K109" s="6" t="s">
        <v>16</v>
      </c>
    </row>
    <row r="110" spans="1:11" x14ac:dyDescent="0.2">
      <c r="A110" s="4">
        <v>108</v>
      </c>
      <c r="B110" s="6" t="s">
        <v>1277</v>
      </c>
      <c r="C110" s="6" t="s">
        <v>1278</v>
      </c>
      <c r="D110" s="6" t="s">
        <v>1279</v>
      </c>
      <c r="E110" s="6" t="s">
        <v>14</v>
      </c>
      <c r="F110" s="4">
        <v>1</v>
      </c>
      <c r="G110" s="4">
        <v>45.19</v>
      </c>
      <c r="H110" s="7">
        <f t="shared" si="2"/>
        <v>10.723798828124998</v>
      </c>
      <c r="I110" s="7">
        <f t="shared" si="3"/>
        <v>10.723798828124998</v>
      </c>
      <c r="J110" s="6" t="s">
        <v>29</v>
      </c>
      <c r="K110" s="6" t="s">
        <v>16</v>
      </c>
    </row>
    <row r="111" spans="1:11" x14ac:dyDescent="0.2">
      <c r="A111" s="4">
        <v>109</v>
      </c>
      <c r="B111" s="6" t="s">
        <v>1277</v>
      </c>
      <c r="C111" s="6" t="s">
        <v>1278</v>
      </c>
      <c r="D111" s="6" t="s">
        <v>1279</v>
      </c>
      <c r="E111" s="6" t="s">
        <v>14</v>
      </c>
      <c r="F111" s="4">
        <v>1</v>
      </c>
      <c r="G111" s="4">
        <v>45.19</v>
      </c>
      <c r="H111" s="7">
        <f t="shared" si="2"/>
        <v>10.723798828124998</v>
      </c>
      <c r="I111" s="7">
        <f t="shared" si="3"/>
        <v>10.723798828124998</v>
      </c>
      <c r="J111" s="6" t="s">
        <v>29</v>
      </c>
      <c r="K111" s="6" t="s">
        <v>16</v>
      </c>
    </row>
    <row r="112" spans="1:11" x14ac:dyDescent="0.2">
      <c r="A112" s="4">
        <v>110</v>
      </c>
      <c r="B112" s="6" t="s">
        <v>1253</v>
      </c>
      <c r="C112" s="6" t="s">
        <v>1254</v>
      </c>
      <c r="D112" s="6" t="s">
        <v>1255</v>
      </c>
      <c r="E112" s="6" t="s">
        <v>14</v>
      </c>
      <c r="F112" s="4">
        <v>1</v>
      </c>
      <c r="G112" s="4">
        <v>46.39</v>
      </c>
      <c r="H112" s="7">
        <f t="shared" si="2"/>
        <v>11.008564453125002</v>
      </c>
      <c r="I112" s="7">
        <f t="shared" si="3"/>
        <v>11.008564453125002</v>
      </c>
      <c r="J112" s="6" t="s">
        <v>69</v>
      </c>
      <c r="K112" s="6" t="s">
        <v>16</v>
      </c>
    </row>
    <row r="113" spans="1:11" x14ac:dyDescent="0.2">
      <c r="A113" s="4">
        <v>111</v>
      </c>
      <c r="B113" s="6" t="s">
        <v>1244</v>
      </c>
      <c r="C113" s="6" t="s">
        <v>1245</v>
      </c>
      <c r="D113" s="6" t="s">
        <v>1246</v>
      </c>
      <c r="E113" s="6" t="s">
        <v>14</v>
      </c>
      <c r="F113" s="4">
        <v>1</v>
      </c>
      <c r="G113" s="4">
        <v>46.39</v>
      </c>
      <c r="H113" s="7">
        <f t="shared" si="2"/>
        <v>11.008564453125002</v>
      </c>
      <c r="I113" s="7">
        <f t="shared" si="3"/>
        <v>11.008564453125002</v>
      </c>
      <c r="J113" s="6" t="s">
        <v>69</v>
      </c>
      <c r="K113" s="6" t="s">
        <v>16</v>
      </c>
    </row>
    <row r="114" spans="1:11" x14ac:dyDescent="0.2">
      <c r="A114" s="4">
        <v>112</v>
      </c>
      <c r="B114" s="6" t="s">
        <v>1256</v>
      </c>
      <c r="C114" s="6" t="s">
        <v>1257</v>
      </c>
      <c r="D114" s="6" t="s">
        <v>1258</v>
      </c>
      <c r="E114" s="6" t="s">
        <v>14</v>
      </c>
      <c r="F114" s="4">
        <v>1</v>
      </c>
      <c r="G114" s="4">
        <v>46.39</v>
      </c>
      <c r="H114" s="7">
        <f t="shared" si="2"/>
        <v>11.008564453125002</v>
      </c>
      <c r="I114" s="7">
        <f t="shared" si="3"/>
        <v>11.008564453125002</v>
      </c>
      <c r="J114" s="6" t="s">
        <v>69</v>
      </c>
      <c r="K114" s="6" t="s">
        <v>16</v>
      </c>
    </row>
    <row r="115" spans="1:11" x14ac:dyDescent="0.2">
      <c r="A115" s="4">
        <v>113</v>
      </c>
      <c r="B115" s="6" t="s">
        <v>1256</v>
      </c>
      <c r="C115" s="6" t="s">
        <v>1257</v>
      </c>
      <c r="D115" s="6" t="s">
        <v>1258</v>
      </c>
      <c r="E115" s="6" t="s">
        <v>14</v>
      </c>
      <c r="F115" s="4">
        <v>1</v>
      </c>
      <c r="G115" s="4">
        <v>46.39</v>
      </c>
      <c r="H115" s="7">
        <f t="shared" si="2"/>
        <v>11.008564453125002</v>
      </c>
      <c r="I115" s="7">
        <f t="shared" si="3"/>
        <v>11.008564453125002</v>
      </c>
      <c r="J115" s="6" t="s">
        <v>69</v>
      </c>
      <c r="K115" s="6" t="s">
        <v>16</v>
      </c>
    </row>
    <row r="116" spans="1:11" x14ac:dyDescent="0.2">
      <c r="A116" s="4">
        <v>114</v>
      </c>
      <c r="B116" s="6" t="s">
        <v>1247</v>
      </c>
      <c r="C116" s="6" t="s">
        <v>1248</v>
      </c>
      <c r="D116" s="6" t="s">
        <v>1249</v>
      </c>
      <c r="E116" s="6" t="s">
        <v>14</v>
      </c>
      <c r="F116" s="4">
        <v>1</v>
      </c>
      <c r="G116" s="4">
        <v>46.39</v>
      </c>
      <c r="H116" s="7">
        <f t="shared" si="2"/>
        <v>11.008564453125002</v>
      </c>
      <c r="I116" s="7">
        <f t="shared" si="3"/>
        <v>11.008564453125002</v>
      </c>
      <c r="J116" s="6" t="s">
        <v>69</v>
      </c>
      <c r="K116" s="6" t="s">
        <v>16</v>
      </c>
    </row>
    <row r="117" spans="1:11" x14ac:dyDescent="0.2">
      <c r="A117" s="4">
        <v>115</v>
      </c>
      <c r="B117" s="6" t="s">
        <v>1256</v>
      </c>
      <c r="C117" s="6" t="s">
        <v>1257</v>
      </c>
      <c r="D117" s="6" t="s">
        <v>1258</v>
      </c>
      <c r="E117" s="6" t="s">
        <v>14</v>
      </c>
      <c r="F117" s="4">
        <v>1</v>
      </c>
      <c r="G117" s="4">
        <v>46.39</v>
      </c>
      <c r="H117" s="7">
        <f t="shared" si="2"/>
        <v>11.008564453125002</v>
      </c>
      <c r="I117" s="7">
        <f t="shared" si="3"/>
        <v>11.008564453125002</v>
      </c>
      <c r="J117" s="6" t="s">
        <v>69</v>
      </c>
      <c r="K117" s="6" t="s">
        <v>16</v>
      </c>
    </row>
    <row r="118" spans="1:11" x14ac:dyDescent="0.2">
      <c r="A118" s="4">
        <v>116</v>
      </c>
      <c r="B118" s="6" t="s">
        <v>1244</v>
      </c>
      <c r="C118" s="6" t="s">
        <v>1245</v>
      </c>
      <c r="D118" s="6" t="s">
        <v>1246</v>
      </c>
      <c r="E118" s="6" t="s">
        <v>14</v>
      </c>
      <c r="F118" s="4">
        <v>1</v>
      </c>
      <c r="G118" s="4">
        <v>46.39</v>
      </c>
      <c r="H118" s="7">
        <f t="shared" si="2"/>
        <v>11.008564453125002</v>
      </c>
      <c r="I118" s="7">
        <f t="shared" si="3"/>
        <v>11.008564453125002</v>
      </c>
      <c r="J118" s="6" t="s">
        <v>69</v>
      </c>
      <c r="K118" s="6" t="s">
        <v>16</v>
      </c>
    </row>
    <row r="119" spans="1:11" x14ac:dyDescent="0.2">
      <c r="A119" s="4">
        <v>117</v>
      </c>
      <c r="B119" s="6" t="s">
        <v>1244</v>
      </c>
      <c r="C119" s="6" t="s">
        <v>1245</v>
      </c>
      <c r="D119" s="6" t="s">
        <v>1246</v>
      </c>
      <c r="E119" s="6" t="s">
        <v>14</v>
      </c>
      <c r="F119" s="4">
        <v>1</v>
      </c>
      <c r="G119" s="4">
        <v>46.39</v>
      </c>
      <c r="H119" s="7">
        <f t="shared" si="2"/>
        <v>11.008564453125002</v>
      </c>
      <c r="I119" s="7">
        <f t="shared" si="3"/>
        <v>11.008564453125002</v>
      </c>
      <c r="J119" s="6" t="s">
        <v>69</v>
      </c>
      <c r="K119" s="6" t="s">
        <v>16</v>
      </c>
    </row>
    <row r="120" spans="1:11" x14ac:dyDescent="0.2">
      <c r="A120" s="4">
        <v>118</v>
      </c>
      <c r="B120" s="6" t="s">
        <v>1181</v>
      </c>
      <c r="C120" s="6" t="s">
        <v>1182</v>
      </c>
      <c r="D120" s="6" t="s">
        <v>1183</v>
      </c>
      <c r="E120" s="6" t="s">
        <v>14</v>
      </c>
      <c r="F120" s="4">
        <v>1</v>
      </c>
      <c r="G120" s="4">
        <v>49.7</v>
      </c>
      <c r="H120" s="7">
        <f t="shared" si="2"/>
        <v>11.79404296875</v>
      </c>
      <c r="I120" s="7">
        <f t="shared" si="3"/>
        <v>11.79404296875</v>
      </c>
      <c r="J120" s="6" t="s">
        <v>69</v>
      </c>
      <c r="K120" s="6" t="s">
        <v>16</v>
      </c>
    </row>
    <row r="121" spans="1:11" x14ac:dyDescent="0.2">
      <c r="A121" s="4">
        <v>119</v>
      </c>
      <c r="B121" s="6" t="s">
        <v>1262</v>
      </c>
      <c r="C121" s="6" t="s">
        <v>1263</v>
      </c>
      <c r="D121" s="6" t="s">
        <v>1264</v>
      </c>
      <c r="E121" s="6" t="s">
        <v>14</v>
      </c>
      <c r="F121" s="4">
        <v>1</v>
      </c>
      <c r="G121" s="4">
        <v>49.7</v>
      </c>
      <c r="H121" s="7">
        <f t="shared" si="2"/>
        <v>11.79404296875</v>
      </c>
      <c r="I121" s="7">
        <f t="shared" si="3"/>
        <v>11.79404296875</v>
      </c>
      <c r="J121" s="6" t="s">
        <v>69</v>
      </c>
      <c r="K121" s="6" t="s">
        <v>16</v>
      </c>
    </row>
    <row r="122" spans="1:11" x14ac:dyDescent="0.2">
      <c r="A122" s="4">
        <v>120</v>
      </c>
      <c r="B122" s="6" t="s">
        <v>1181</v>
      </c>
      <c r="C122" s="6" t="s">
        <v>1182</v>
      </c>
      <c r="D122" s="6" t="s">
        <v>1183</v>
      </c>
      <c r="E122" s="6" t="s">
        <v>14</v>
      </c>
      <c r="F122" s="4">
        <v>1</v>
      </c>
      <c r="G122" s="4">
        <v>49.7</v>
      </c>
      <c r="H122" s="7">
        <f t="shared" si="2"/>
        <v>11.79404296875</v>
      </c>
      <c r="I122" s="7">
        <f t="shared" si="3"/>
        <v>11.79404296875</v>
      </c>
      <c r="J122" s="6" t="s">
        <v>69</v>
      </c>
      <c r="K122" s="6" t="s">
        <v>16</v>
      </c>
    </row>
    <row r="123" spans="1:11" x14ac:dyDescent="0.2">
      <c r="A123" s="4">
        <v>121</v>
      </c>
      <c r="B123" s="6" t="s">
        <v>1193</v>
      </c>
      <c r="C123" s="6" t="s">
        <v>1194</v>
      </c>
      <c r="D123" s="6" t="s">
        <v>1195</v>
      </c>
      <c r="E123" s="6" t="s">
        <v>14</v>
      </c>
      <c r="F123" s="4">
        <v>1</v>
      </c>
      <c r="G123" s="4">
        <v>46.39</v>
      </c>
      <c r="H123" s="7">
        <f t="shared" si="2"/>
        <v>11.008564453125002</v>
      </c>
      <c r="I123" s="7">
        <f t="shared" si="3"/>
        <v>11.008564453125002</v>
      </c>
      <c r="J123" s="6" t="s">
        <v>29</v>
      </c>
      <c r="K123" s="6" t="s">
        <v>16</v>
      </c>
    </row>
    <row r="124" spans="1:11" x14ac:dyDescent="0.2">
      <c r="A124" s="4">
        <v>122</v>
      </c>
      <c r="B124" s="6" t="s">
        <v>1289</v>
      </c>
      <c r="C124" s="6" t="s">
        <v>1290</v>
      </c>
      <c r="D124" s="6" t="s">
        <v>1291</v>
      </c>
      <c r="E124" s="6" t="s">
        <v>14</v>
      </c>
      <c r="F124" s="4">
        <v>1</v>
      </c>
      <c r="G124" s="4">
        <v>49.7</v>
      </c>
      <c r="H124" s="7">
        <f t="shared" si="2"/>
        <v>11.79404296875</v>
      </c>
      <c r="I124" s="7">
        <f t="shared" si="3"/>
        <v>11.79404296875</v>
      </c>
      <c r="J124" s="6" t="s">
        <v>69</v>
      </c>
      <c r="K124" s="6" t="s">
        <v>16</v>
      </c>
    </row>
    <row r="125" spans="1:11" x14ac:dyDescent="0.2">
      <c r="A125" s="4">
        <v>123</v>
      </c>
      <c r="B125" s="6" t="s">
        <v>1196</v>
      </c>
      <c r="C125" s="6" t="s">
        <v>1197</v>
      </c>
      <c r="D125" s="6" t="s">
        <v>1198</v>
      </c>
      <c r="E125" s="6" t="s">
        <v>14</v>
      </c>
      <c r="F125" s="4">
        <v>1</v>
      </c>
      <c r="G125" s="4">
        <v>49.7</v>
      </c>
      <c r="H125" s="7">
        <f t="shared" si="2"/>
        <v>11.79404296875</v>
      </c>
      <c r="I125" s="7">
        <f t="shared" si="3"/>
        <v>11.79404296875</v>
      </c>
      <c r="J125" s="6" t="s">
        <v>69</v>
      </c>
      <c r="K125" s="6" t="s">
        <v>16</v>
      </c>
    </row>
    <row r="126" spans="1:11" x14ac:dyDescent="0.2">
      <c r="A126" s="4">
        <v>124</v>
      </c>
      <c r="B126" s="6" t="s">
        <v>1262</v>
      </c>
      <c r="C126" s="6" t="s">
        <v>1263</v>
      </c>
      <c r="D126" s="6" t="s">
        <v>1264</v>
      </c>
      <c r="E126" s="6" t="s">
        <v>14</v>
      </c>
      <c r="F126" s="4">
        <v>1</v>
      </c>
      <c r="G126" s="4">
        <v>49.7</v>
      </c>
      <c r="H126" s="7">
        <f t="shared" si="2"/>
        <v>11.79404296875</v>
      </c>
      <c r="I126" s="7">
        <f t="shared" si="3"/>
        <v>11.79404296875</v>
      </c>
      <c r="J126" s="6" t="s">
        <v>69</v>
      </c>
      <c r="K126" s="6" t="s">
        <v>16</v>
      </c>
    </row>
    <row r="127" spans="1:11" x14ac:dyDescent="0.2">
      <c r="A127" s="4">
        <v>125</v>
      </c>
      <c r="B127" s="6" t="s">
        <v>1292</v>
      </c>
      <c r="C127" s="6" t="s">
        <v>1293</v>
      </c>
      <c r="D127" s="6" t="s">
        <v>1294</v>
      </c>
      <c r="E127" s="6" t="s">
        <v>14</v>
      </c>
      <c r="F127" s="4">
        <v>1</v>
      </c>
      <c r="G127" s="4">
        <v>36.43</v>
      </c>
      <c r="H127" s="7">
        <f t="shared" si="2"/>
        <v>8.6450097656249998</v>
      </c>
      <c r="I127" s="7">
        <f t="shared" si="3"/>
        <v>8.6450097656249998</v>
      </c>
      <c r="J127" s="6" t="s">
        <v>29</v>
      </c>
      <c r="K127" s="6" t="s">
        <v>16</v>
      </c>
    </row>
    <row r="128" spans="1:11" x14ac:dyDescent="0.2">
      <c r="A128" s="4">
        <v>126</v>
      </c>
      <c r="B128" s="6" t="s">
        <v>1295</v>
      </c>
      <c r="C128" s="6" t="s">
        <v>1296</v>
      </c>
      <c r="D128" s="6" t="s">
        <v>1297</v>
      </c>
      <c r="E128" s="6" t="s">
        <v>14</v>
      </c>
      <c r="F128" s="4">
        <v>1</v>
      </c>
      <c r="G128" s="4">
        <v>46.39</v>
      </c>
      <c r="H128" s="7">
        <f t="shared" si="2"/>
        <v>11.008564453125002</v>
      </c>
      <c r="I128" s="7">
        <f t="shared" si="3"/>
        <v>11.008564453125002</v>
      </c>
      <c r="J128" s="6" t="s">
        <v>69</v>
      </c>
      <c r="K128" s="6" t="s">
        <v>16</v>
      </c>
    </row>
    <row r="129" spans="1:11" x14ac:dyDescent="0.2">
      <c r="A129" s="4">
        <v>127</v>
      </c>
      <c r="B129" s="6" t="s">
        <v>1253</v>
      </c>
      <c r="C129" s="6" t="s">
        <v>1254</v>
      </c>
      <c r="D129" s="6" t="s">
        <v>1255</v>
      </c>
      <c r="E129" s="6" t="s">
        <v>14</v>
      </c>
      <c r="F129" s="4">
        <v>1</v>
      </c>
      <c r="G129" s="4">
        <v>46.39</v>
      </c>
      <c r="H129" s="7">
        <f t="shared" si="2"/>
        <v>11.008564453125002</v>
      </c>
      <c r="I129" s="7">
        <f t="shared" si="3"/>
        <v>11.008564453125002</v>
      </c>
      <c r="J129" s="6" t="s">
        <v>69</v>
      </c>
      <c r="K129" s="6" t="s">
        <v>16</v>
      </c>
    </row>
    <row r="130" spans="1:11" x14ac:dyDescent="0.2">
      <c r="A130" s="4">
        <v>128</v>
      </c>
      <c r="B130" s="6" t="s">
        <v>1244</v>
      </c>
      <c r="C130" s="6" t="s">
        <v>1245</v>
      </c>
      <c r="D130" s="6" t="s">
        <v>1246</v>
      </c>
      <c r="E130" s="6" t="s">
        <v>14</v>
      </c>
      <c r="F130" s="4">
        <v>1</v>
      </c>
      <c r="G130" s="4">
        <v>46.39</v>
      </c>
      <c r="H130" s="7">
        <f t="shared" si="2"/>
        <v>11.008564453125002</v>
      </c>
      <c r="I130" s="7">
        <f t="shared" si="3"/>
        <v>11.008564453125002</v>
      </c>
      <c r="J130" s="6" t="s">
        <v>69</v>
      </c>
      <c r="K130" s="6" t="s">
        <v>16</v>
      </c>
    </row>
    <row r="131" spans="1:11" x14ac:dyDescent="0.2">
      <c r="A131" s="4">
        <v>129</v>
      </c>
      <c r="B131" s="6" t="s">
        <v>1274</v>
      </c>
      <c r="C131" s="6" t="s">
        <v>1275</v>
      </c>
      <c r="D131" s="6" t="s">
        <v>1276</v>
      </c>
      <c r="E131" s="6" t="s">
        <v>14</v>
      </c>
      <c r="F131" s="4">
        <v>1</v>
      </c>
      <c r="G131" s="4">
        <v>45.19</v>
      </c>
      <c r="H131" s="7">
        <f t="shared" si="2"/>
        <v>10.723798828124998</v>
      </c>
      <c r="I131" s="7">
        <f t="shared" si="3"/>
        <v>10.723798828124998</v>
      </c>
      <c r="J131" s="6" t="s">
        <v>29</v>
      </c>
      <c r="K131" s="6" t="s">
        <v>16</v>
      </c>
    </row>
    <row r="132" spans="1:11" x14ac:dyDescent="0.2">
      <c r="A132" s="4">
        <v>130</v>
      </c>
      <c r="B132" s="6" t="s">
        <v>1274</v>
      </c>
      <c r="C132" s="6" t="s">
        <v>1275</v>
      </c>
      <c r="D132" s="6" t="s">
        <v>1276</v>
      </c>
      <c r="E132" s="6" t="s">
        <v>14</v>
      </c>
      <c r="F132" s="4">
        <v>1</v>
      </c>
      <c r="G132" s="4">
        <v>45.19</v>
      </c>
      <c r="H132" s="7">
        <f t="shared" ref="H132:H182" si="4">G132*0.75*0.75*0.75*0.75*0.75</f>
        <v>10.723798828124998</v>
      </c>
      <c r="I132" s="7">
        <f t="shared" ref="I132:I182" si="5">F132*H132</f>
        <v>10.723798828124998</v>
      </c>
      <c r="J132" s="6" t="s">
        <v>29</v>
      </c>
      <c r="K132" s="6" t="s">
        <v>16</v>
      </c>
    </row>
    <row r="133" spans="1:11" x14ac:dyDescent="0.2">
      <c r="A133" s="4">
        <v>131</v>
      </c>
      <c r="B133" s="6" t="s">
        <v>1271</v>
      </c>
      <c r="C133" s="6" t="s">
        <v>1272</v>
      </c>
      <c r="D133" s="6" t="s">
        <v>1273</v>
      </c>
      <c r="E133" s="6" t="s">
        <v>14</v>
      </c>
      <c r="F133" s="4">
        <v>1</v>
      </c>
      <c r="G133" s="4">
        <v>45.19</v>
      </c>
      <c r="H133" s="7">
        <f t="shared" si="4"/>
        <v>10.723798828124998</v>
      </c>
      <c r="I133" s="7">
        <f t="shared" si="5"/>
        <v>10.723798828124998</v>
      </c>
      <c r="J133" s="6" t="s">
        <v>29</v>
      </c>
      <c r="K133" s="6" t="s">
        <v>16</v>
      </c>
    </row>
    <row r="134" spans="1:11" x14ac:dyDescent="0.2">
      <c r="A134" s="4">
        <v>132</v>
      </c>
      <c r="B134" s="6" t="s">
        <v>1271</v>
      </c>
      <c r="C134" s="6" t="s">
        <v>1272</v>
      </c>
      <c r="D134" s="6" t="s">
        <v>1273</v>
      </c>
      <c r="E134" s="6" t="s">
        <v>14</v>
      </c>
      <c r="F134" s="4">
        <v>1</v>
      </c>
      <c r="G134" s="4">
        <v>45.19</v>
      </c>
      <c r="H134" s="7">
        <f t="shared" si="4"/>
        <v>10.723798828124998</v>
      </c>
      <c r="I134" s="7">
        <f t="shared" si="5"/>
        <v>10.723798828124998</v>
      </c>
      <c r="J134" s="6" t="s">
        <v>29</v>
      </c>
      <c r="K134" s="6" t="s">
        <v>16</v>
      </c>
    </row>
    <row r="135" spans="1:11" x14ac:dyDescent="0.2">
      <c r="A135" s="4">
        <v>133</v>
      </c>
      <c r="B135" s="6" t="s">
        <v>1274</v>
      </c>
      <c r="C135" s="6" t="s">
        <v>1275</v>
      </c>
      <c r="D135" s="6" t="s">
        <v>1276</v>
      </c>
      <c r="E135" s="6" t="s">
        <v>14</v>
      </c>
      <c r="F135" s="4">
        <v>1</v>
      </c>
      <c r="G135" s="4">
        <v>45.19</v>
      </c>
      <c r="H135" s="7">
        <f t="shared" si="4"/>
        <v>10.723798828124998</v>
      </c>
      <c r="I135" s="7">
        <f t="shared" si="5"/>
        <v>10.723798828124998</v>
      </c>
      <c r="J135" s="6" t="s">
        <v>29</v>
      </c>
      <c r="K135" s="6" t="s">
        <v>16</v>
      </c>
    </row>
    <row r="136" spans="1:11" x14ac:dyDescent="0.2">
      <c r="A136" s="4">
        <v>134</v>
      </c>
      <c r="B136" s="6" t="s">
        <v>1271</v>
      </c>
      <c r="C136" s="6" t="s">
        <v>1272</v>
      </c>
      <c r="D136" s="6" t="s">
        <v>1273</v>
      </c>
      <c r="E136" s="6" t="s">
        <v>14</v>
      </c>
      <c r="F136" s="4">
        <v>1</v>
      </c>
      <c r="G136" s="4">
        <v>45.19</v>
      </c>
      <c r="H136" s="7">
        <f t="shared" si="4"/>
        <v>10.723798828124998</v>
      </c>
      <c r="I136" s="7">
        <f t="shared" si="5"/>
        <v>10.723798828124998</v>
      </c>
      <c r="J136" s="6" t="s">
        <v>29</v>
      </c>
      <c r="K136" s="6" t="s">
        <v>16</v>
      </c>
    </row>
    <row r="137" spans="1:11" x14ac:dyDescent="0.2">
      <c r="A137" s="4">
        <v>135</v>
      </c>
      <c r="B137" s="6" t="s">
        <v>1277</v>
      </c>
      <c r="C137" s="6" t="s">
        <v>1278</v>
      </c>
      <c r="D137" s="6" t="s">
        <v>1279</v>
      </c>
      <c r="E137" s="6" t="s">
        <v>14</v>
      </c>
      <c r="F137" s="4">
        <v>1</v>
      </c>
      <c r="G137" s="4">
        <v>45.19</v>
      </c>
      <c r="H137" s="7">
        <f t="shared" si="4"/>
        <v>10.723798828124998</v>
      </c>
      <c r="I137" s="7">
        <f t="shared" si="5"/>
        <v>10.723798828124998</v>
      </c>
      <c r="J137" s="6" t="s">
        <v>29</v>
      </c>
      <c r="K137" s="6" t="s">
        <v>16</v>
      </c>
    </row>
    <row r="138" spans="1:11" x14ac:dyDescent="0.2">
      <c r="A138" s="4">
        <v>136</v>
      </c>
      <c r="B138" s="6" t="s">
        <v>1271</v>
      </c>
      <c r="C138" s="6" t="s">
        <v>1272</v>
      </c>
      <c r="D138" s="6" t="s">
        <v>1273</v>
      </c>
      <c r="E138" s="6" t="s">
        <v>14</v>
      </c>
      <c r="F138" s="4">
        <v>1</v>
      </c>
      <c r="G138" s="4">
        <v>45.19</v>
      </c>
      <c r="H138" s="7">
        <f t="shared" si="4"/>
        <v>10.723798828124998</v>
      </c>
      <c r="I138" s="7">
        <f t="shared" si="5"/>
        <v>10.723798828124998</v>
      </c>
      <c r="J138" s="6" t="s">
        <v>29</v>
      </c>
      <c r="K138" s="6" t="s">
        <v>16</v>
      </c>
    </row>
    <row r="139" spans="1:11" x14ac:dyDescent="0.2">
      <c r="A139" s="4">
        <v>137</v>
      </c>
      <c r="B139" s="6" t="s">
        <v>1271</v>
      </c>
      <c r="C139" s="6" t="s">
        <v>1272</v>
      </c>
      <c r="D139" s="6" t="s">
        <v>1273</v>
      </c>
      <c r="E139" s="6" t="s">
        <v>14</v>
      </c>
      <c r="F139" s="4">
        <v>1</v>
      </c>
      <c r="G139" s="4">
        <v>45.19</v>
      </c>
      <c r="H139" s="7">
        <f t="shared" si="4"/>
        <v>10.723798828124998</v>
      </c>
      <c r="I139" s="7">
        <f t="shared" si="5"/>
        <v>10.723798828124998</v>
      </c>
      <c r="J139" s="6" t="s">
        <v>29</v>
      </c>
      <c r="K139" s="6" t="s">
        <v>16</v>
      </c>
    </row>
    <row r="140" spans="1:11" x14ac:dyDescent="0.2">
      <c r="A140" s="4">
        <v>138</v>
      </c>
      <c r="B140" s="6" t="s">
        <v>1271</v>
      </c>
      <c r="C140" s="6" t="s">
        <v>1272</v>
      </c>
      <c r="D140" s="6" t="s">
        <v>1273</v>
      </c>
      <c r="E140" s="6" t="s">
        <v>14</v>
      </c>
      <c r="F140" s="4">
        <v>1</v>
      </c>
      <c r="G140" s="4">
        <v>45.19</v>
      </c>
      <c r="H140" s="7">
        <f t="shared" si="4"/>
        <v>10.723798828124998</v>
      </c>
      <c r="I140" s="7">
        <f t="shared" si="5"/>
        <v>10.723798828124998</v>
      </c>
      <c r="J140" s="6" t="s">
        <v>29</v>
      </c>
      <c r="K140" s="6" t="s">
        <v>16</v>
      </c>
    </row>
    <row r="141" spans="1:11" x14ac:dyDescent="0.2">
      <c r="A141" s="4">
        <v>139</v>
      </c>
      <c r="B141" s="6" t="s">
        <v>1274</v>
      </c>
      <c r="C141" s="6" t="s">
        <v>1275</v>
      </c>
      <c r="D141" s="6" t="s">
        <v>1276</v>
      </c>
      <c r="E141" s="6" t="s">
        <v>14</v>
      </c>
      <c r="F141" s="4">
        <v>1</v>
      </c>
      <c r="G141" s="4">
        <v>45.19</v>
      </c>
      <c r="H141" s="7">
        <f t="shared" si="4"/>
        <v>10.723798828124998</v>
      </c>
      <c r="I141" s="7">
        <f t="shared" si="5"/>
        <v>10.723798828124998</v>
      </c>
      <c r="J141" s="6" t="s">
        <v>29</v>
      </c>
      <c r="K141" s="6" t="s">
        <v>16</v>
      </c>
    </row>
    <row r="142" spans="1:11" x14ac:dyDescent="0.2">
      <c r="A142" s="4">
        <v>140</v>
      </c>
      <c r="B142" s="6" t="s">
        <v>1253</v>
      </c>
      <c r="C142" s="6" t="s">
        <v>1254</v>
      </c>
      <c r="D142" s="6" t="s">
        <v>1255</v>
      </c>
      <c r="E142" s="6" t="s">
        <v>14</v>
      </c>
      <c r="F142" s="4">
        <v>1</v>
      </c>
      <c r="G142" s="4">
        <v>46.39</v>
      </c>
      <c r="H142" s="7">
        <f t="shared" si="4"/>
        <v>11.008564453125002</v>
      </c>
      <c r="I142" s="7">
        <f t="shared" si="5"/>
        <v>11.008564453125002</v>
      </c>
      <c r="J142" s="6" t="s">
        <v>69</v>
      </c>
      <c r="K142" s="6" t="s">
        <v>16</v>
      </c>
    </row>
    <row r="143" spans="1:11" x14ac:dyDescent="0.2">
      <c r="A143" s="4">
        <v>141</v>
      </c>
      <c r="B143" s="6" t="s">
        <v>1256</v>
      </c>
      <c r="C143" s="6" t="s">
        <v>1257</v>
      </c>
      <c r="D143" s="6" t="s">
        <v>1258</v>
      </c>
      <c r="E143" s="6" t="s">
        <v>14</v>
      </c>
      <c r="F143" s="4">
        <v>1</v>
      </c>
      <c r="G143" s="4">
        <v>46.39</v>
      </c>
      <c r="H143" s="7">
        <f t="shared" si="4"/>
        <v>11.008564453125002</v>
      </c>
      <c r="I143" s="7">
        <f t="shared" si="5"/>
        <v>11.008564453125002</v>
      </c>
      <c r="J143" s="6" t="s">
        <v>69</v>
      </c>
      <c r="K143" s="6" t="s">
        <v>16</v>
      </c>
    </row>
    <row r="144" spans="1:11" x14ac:dyDescent="0.2">
      <c r="A144" s="4">
        <v>142</v>
      </c>
      <c r="B144" s="6" t="s">
        <v>1211</v>
      </c>
      <c r="C144" s="6" t="s">
        <v>1212</v>
      </c>
      <c r="D144" s="6" t="s">
        <v>1213</v>
      </c>
      <c r="E144" s="6" t="s">
        <v>14</v>
      </c>
      <c r="F144" s="4">
        <v>1</v>
      </c>
      <c r="G144" s="4">
        <v>46.39</v>
      </c>
      <c r="H144" s="7">
        <f t="shared" si="4"/>
        <v>11.008564453125002</v>
      </c>
      <c r="I144" s="7">
        <f t="shared" si="5"/>
        <v>11.008564453125002</v>
      </c>
      <c r="J144" s="6" t="s">
        <v>29</v>
      </c>
      <c r="K144" s="6" t="s">
        <v>16</v>
      </c>
    </row>
    <row r="145" spans="1:11" x14ac:dyDescent="0.2">
      <c r="A145" s="4">
        <v>143</v>
      </c>
      <c r="B145" s="6" t="s">
        <v>1238</v>
      </c>
      <c r="C145" s="6" t="s">
        <v>1239</v>
      </c>
      <c r="D145" s="6" t="s">
        <v>1240</v>
      </c>
      <c r="E145" s="6" t="s">
        <v>14</v>
      </c>
      <c r="F145" s="4">
        <v>1</v>
      </c>
      <c r="G145" s="4">
        <v>49.7</v>
      </c>
      <c r="H145" s="7">
        <f t="shared" si="4"/>
        <v>11.79404296875</v>
      </c>
      <c r="I145" s="7">
        <f t="shared" si="5"/>
        <v>11.79404296875</v>
      </c>
      <c r="J145" s="6" t="s">
        <v>69</v>
      </c>
      <c r="K145" s="6" t="s">
        <v>16</v>
      </c>
    </row>
    <row r="146" spans="1:11" x14ac:dyDescent="0.2">
      <c r="A146" s="4">
        <v>144</v>
      </c>
      <c r="B146" s="6" t="s">
        <v>1181</v>
      </c>
      <c r="C146" s="6" t="s">
        <v>1182</v>
      </c>
      <c r="D146" s="6" t="s">
        <v>1183</v>
      </c>
      <c r="E146" s="6" t="s">
        <v>14</v>
      </c>
      <c r="F146" s="4">
        <v>1</v>
      </c>
      <c r="G146" s="4">
        <v>49.7</v>
      </c>
      <c r="H146" s="7">
        <f t="shared" si="4"/>
        <v>11.79404296875</v>
      </c>
      <c r="I146" s="7">
        <f t="shared" si="5"/>
        <v>11.79404296875</v>
      </c>
      <c r="J146" s="6" t="s">
        <v>69</v>
      </c>
      <c r="K146" s="6" t="s">
        <v>16</v>
      </c>
    </row>
    <row r="147" spans="1:11" x14ac:dyDescent="0.2">
      <c r="A147" s="4">
        <v>145</v>
      </c>
      <c r="B147" s="6" t="s">
        <v>1235</v>
      </c>
      <c r="C147" s="6" t="s">
        <v>1236</v>
      </c>
      <c r="D147" s="6" t="s">
        <v>1237</v>
      </c>
      <c r="E147" s="6" t="s">
        <v>14</v>
      </c>
      <c r="F147" s="4">
        <v>1</v>
      </c>
      <c r="G147" s="4">
        <v>49.7</v>
      </c>
      <c r="H147" s="7">
        <f t="shared" si="4"/>
        <v>11.79404296875</v>
      </c>
      <c r="I147" s="7">
        <f t="shared" si="5"/>
        <v>11.79404296875</v>
      </c>
      <c r="J147" s="6" t="s">
        <v>69</v>
      </c>
      <c r="K147" s="6" t="s">
        <v>16</v>
      </c>
    </row>
    <row r="148" spans="1:11" x14ac:dyDescent="0.2">
      <c r="A148" s="4">
        <v>146</v>
      </c>
      <c r="B148" s="6" t="s">
        <v>1235</v>
      </c>
      <c r="C148" s="6" t="s">
        <v>1236</v>
      </c>
      <c r="D148" s="6" t="s">
        <v>1237</v>
      </c>
      <c r="E148" s="6" t="s">
        <v>14</v>
      </c>
      <c r="F148" s="4">
        <v>1</v>
      </c>
      <c r="G148" s="4">
        <v>49.7</v>
      </c>
      <c r="H148" s="7">
        <f t="shared" si="4"/>
        <v>11.79404296875</v>
      </c>
      <c r="I148" s="7">
        <f t="shared" si="5"/>
        <v>11.79404296875</v>
      </c>
      <c r="J148" s="6" t="s">
        <v>69</v>
      </c>
      <c r="K148" s="6" t="s">
        <v>16</v>
      </c>
    </row>
    <row r="149" spans="1:11" x14ac:dyDescent="0.2">
      <c r="A149" s="4">
        <v>147</v>
      </c>
      <c r="B149" s="6" t="s">
        <v>1298</v>
      </c>
      <c r="C149" s="6" t="s">
        <v>1299</v>
      </c>
      <c r="D149" s="6" t="s">
        <v>1300</v>
      </c>
      <c r="E149" s="6" t="s">
        <v>14</v>
      </c>
      <c r="F149" s="4">
        <v>1</v>
      </c>
      <c r="G149" s="4">
        <v>29.8</v>
      </c>
      <c r="H149" s="7">
        <f t="shared" si="4"/>
        <v>7.0716796875000005</v>
      </c>
      <c r="I149" s="7">
        <f t="shared" si="5"/>
        <v>7.0716796875000005</v>
      </c>
      <c r="J149" s="6" t="s">
        <v>29</v>
      </c>
      <c r="K149" s="6" t="s">
        <v>498</v>
      </c>
    </row>
    <row r="150" spans="1:11" x14ac:dyDescent="0.2">
      <c r="A150" s="4">
        <v>148</v>
      </c>
      <c r="B150" s="6" t="s">
        <v>1298</v>
      </c>
      <c r="C150" s="6" t="s">
        <v>1299</v>
      </c>
      <c r="D150" s="6" t="s">
        <v>1300</v>
      </c>
      <c r="E150" s="6" t="s">
        <v>14</v>
      </c>
      <c r="F150" s="4">
        <v>1</v>
      </c>
      <c r="G150" s="4">
        <v>29.8</v>
      </c>
      <c r="H150" s="7">
        <f t="shared" si="4"/>
        <v>7.0716796875000005</v>
      </c>
      <c r="I150" s="7">
        <f t="shared" si="5"/>
        <v>7.0716796875000005</v>
      </c>
      <c r="J150" s="6" t="s">
        <v>29</v>
      </c>
      <c r="K150" s="6" t="s">
        <v>498</v>
      </c>
    </row>
    <row r="151" spans="1:11" x14ac:dyDescent="0.2">
      <c r="A151" s="4">
        <v>149</v>
      </c>
      <c r="B151" s="6" t="s">
        <v>1298</v>
      </c>
      <c r="C151" s="6" t="s">
        <v>1299</v>
      </c>
      <c r="D151" s="6" t="s">
        <v>1300</v>
      </c>
      <c r="E151" s="6" t="s">
        <v>14</v>
      </c>
      <c r="F151" s="4">
        <v>1</v>
      </c>
      <c r="G151" s="4">
        <v>29.8</v>
      </c>
      <c r="H151" s="7">
        <f t="shared" si="4"/>
        <v>7.0716796875000005</v>
      </c>
      <c r="I151" s="7">
        <f t="shared" si="5"/>
        <v>7.0716796875000005</v>
      </c>
      <c r="J151" s="6" t="s">
        <v>29</v>
      </c>
      <c r="K151" s="6" t="s">
        <v>498</v>
      </c>
    </row>
    <row r="152" spans="1:11" x14ac:dyDescent="0.2">
      <c r="A152" s="4">
        <v>150</v>
      </c>
      <c r="B152" s="6" t="s">
        <v>1298</v>
      </c>
      <c r="C152" s="6" t="s">
        <v>1299</v>
      </c>
      <c r="D152" s="6" t="s">
        <v>1300</v>
      </c>
      <c r="E152" s="6" t="s">
        <v>14</v>
      </c>
      <c r="F152" s="4">
        <v>1</v>
      </c>
      <c r="G152" s="4">
        <v>29.8</v>
      </c>
      <c r="H152" s="7">
        <f t="shared" si="4"/>
        <v>7.0716796875000005</v>
      </c>
      <c r="I152" s="7">
        <f t="shared" si="5"/>
        <v>7.0716796875000005</v>
      </c>
      <c r="J152" s="6" t="s">
        <v>29</v>
      </c>
      <c r="K152" s="6" t="s">
        <v>498</v>
      </c>
    </row>
    <row r="153" spans="1:11" x14ac:dyDescent="0.2">
      <c r="A153" s="4">
        <v>151</v>
      </c>
      <c r="B153" s="6" t="s">
        <v>1178</v>
      </c>
      <c r="C153" s="6" t="s">
        <v>1179</v>
      </c>
      <c r="D153" s="6" t="s">
        <v>1180</v>
      </c>
      <c r="E153" s="6" t="s">
        <v>14</v>
      </c>
      <c r="F153" s="4">
        <v>1</v>
      </c>
      <c r="G153" s="4">
        <v>49.7</v>
      </c>
      <c r="H153" s="7">
        <f t="shared" si="4"/>
        <v>11.79404296875</v>
      </c>
      <c r="I153" s="7">
        <f t="shared" si="5"/>
        <v>11.79404296875</v>
      </c>
      <c r="J153" s="6" t="s">
        <v>69</v>
      </c>
      <c r="K153" s="6" t="s">
        <v>16</v>
      </c>
    </row>
    <row r="154" spans="1:11" x14ac:dyDescent="0.2">
      <c r="A154" s="4">
        <v>152</v>
      </c>
      <c r="B154" s="6" t="s">
        <v>1196</v>
      </c>
      <c r="C154" s="6" t="s">
        <v>1197</v>
      </c>
      <c r="D154" s="6" t="s">
        <v>1198</v>
      </c>
      <c r="E154" s="6" t="s">
        <v>14</v>
      </c>
      <c r="F154" s="4">
        <v>1</v>
      </c>
      <c r="G154" s="4">
        <v>49.7</v>
      </c>
      <c r="H154" s="7">
        <f t="shared" si="4"/>
        <v>11.79404296875</v>
      </c>
      <c r="I154" s="7">
        <f t="shared" si="5"/>
        <v>11.79404296875</v>
      </c>
      <c r="J154" s="6" t="s">
        <v>69</v>
      </c>
      <c r="K154" s="6" t="s">
        <v>16</v>
      </c>
    </row>
    <row r="155" spans="1:11" x14ac:dyDescent="0.2">
      <c r="A155" s="4">
        <v>153</v>
      </c>
      <c r="B155" s="6" t="s">
        <v>1181</v>
      </c>
      <c r="C155" s="6" t="s">
        <v>1182</v>
      </c>
      <c r="D155" s="6" t="s">
        <v>1183</v>
      </c>
      <c r="E155" s="6" t="s">
        <v>14</v>
      </c>
      <c r="F155" s="4">
        <v>1</v>
      </c>
      <c r="G155" s="4">
        <v>49.7</v>
      </c>
      <c r="H155" s="7">
        <f t="shared" si="4"/>
        <v>11.79404296875</v>
      </c>
      <c r="I155" s="7">
        <f t="shared" si="5"/>
        <v>11.79404296875</v>
      </c>
      <c r="J155" s="6" t="s">
        <v>69</v>
      </c>
      <c r="K155" s="6" t="s">
        <v>16</v>
      </c>
    </row>
    <row r="156" spans="1:11" x14ac:dyDescent="0.2">
      <c r="A156" s="4">
        <v>154</v>
      </c>
      <c r="B156" s="6" t="s">
        <v>1235</v>
      </c>
      <c r="C156" s="6" t="s">
        <v>1236</v>
      </c>
      <c r="D156" s="6" t="s">
        <v>1237</v>
      </c>
      <c r="E156" s="6" t="s">
        <v>14</v>
      </c>
      <c r="F156" s="4">
        <v>1</v>
      </c>
      <c r="G156" s="4">
        <v>49.7</v>
      </c>
      <c r="H156" s="7">
        <f t="shared" si="4"/>
        <v>11.79404296875</v>
      </c>
      <c r="I156" s="7">
        <f t="shared" si="5"/>
        <v>11.79404296875</v>
      </c>
      <c r="J156" s="6" t="s">
        <v>69</v>
      </c>
      <c r="K156" s="6" t="s">
        <v>16</v>
      </c>
    </row>
    <row r="157" spans="1:11" x14ac:dyDescent="0.2">
      <c r="A157" s="4">
        <v>155</v>
      </c>
      <c r="B157" s="6" t="s">
        <v>1289</v>
      </c>
      <c r="C157" s="6" t="s">
        <v>1290</v>
      </c>
      <c r="D157" s="6" t="s">
        <v>1291</v>
      </c>
      <c r="E157" s="6" t="s">
        <v>14</v>
      </c>
      <c r="F157" s="4">
        <v>1</v>
      </c>
      <c r="G157" s="4">
        <v>49.7</v>
      </c>
      <c r="H157" s="7">
        <f t="shared" si="4"/>
        <v>11.79404296875</v>
      </c>
      <c r="I157" s="7">
        <f t="shared" si="5"/>
        <v>11.79404296875</v>
      </c>
      <c r="J157" s="6" t="s">
        <v>69</v>
      </c>
      <c r="K157" s="6" t="s">
        <v>16</v>
      </c>
    </row>
    <row r="158" spans="1:11" x14ac:dyDescent="0.2">
      <c r="A158" s="4">
        <v>156</v>
      </c>
      <c r="B158" s="6" t="s">
        <v>1181</v>
      </c>
      <c r="C158" s="6" t="s">
        <v>1182</v>
      </c>
      <c r="D158" s="6" t="s">
        <v>1183</v>
      </c>
      <c r="E158" s="6" t="s">
        <v>14</v>
      </c>
      <c r="F158" s="4">
        <v>1</v>
      </c>
      <c r="G158" s="4">
        <v>49.7</v>
      </c>
      <c r="H158" s="7">
        <f t="shared" si="4"/>
        <v>11.79404296875</v>
      </c>
      <c r="I158" s="7">
        <f t="shared" si="5"/>
        <v>11.79404296875</v>
      </c>
      <c r="J158" s="6" t="s">
        <v>69</v>
      </c>
      <c r="K158" s="6" t="s">
        <v>16</v>
      </c>
    </row>
    <row r="159" spans="1:11" x14ac:dyDescent="0.2">
      <c r="A159" s="4">
        <v>157</v>
      </c>
      <c r="B159" s="6" t="s">
        <v>1235</v>
      </c>
      <c r="C159" s="6" t="s">
        <v>1236</v>
      </c>
      <c r="D159" s="6" t="s">
        <v>1237</v>
      </c>
      <c r="E159" s="6" t="s">
        <v>14</v>
      </c>
      <c r="F159" s="4">
        <v>1</v>
      </c>
      <c r="G159" s="4">
        <v>49.7</v>
      </c>
      <c r="H159" s="7">
        <f t="shared" si="4"/>
        <v>11.79404296875</v>
      </c>
      <c r="I159" s="7">
        <f t="shared" si="5"/>
        <v>11.79404296875</v>
      </c>
      <c r="J159" s="6" t="s">
        <v>69</v>
      </c>
      <c r="K159" s="6" t="s">
        <v>16</v>
      </c>
    </row>
    <row r="160" spans="1:11" x14ac:dyDescent="0.2">
      <c r="A160" s="4">
        <v>158</v>
      </c>
      <c r="B160" s="6" t="s">
        <v>1301</v>
      </c>
      <c r="C160" s="6" t="s">
        <v>1302</v>
      </c>
      <c r="D160" s="6" t="s">
        <v>1303</v>
      </c>
      <c r="E160" s="6" t="s">
        <v>14</v>
      </c>
      <c r="F160" s="4">
        <v>1</v>
      </c>
      <c r="G160" s="4">
        <v>46.39</v>
      </c>
      <c r="H160" s="7">
        <f t="shared" si="4"/>
        <v>11.008564453125002</v>
      </c>
      <c r="I160" s="7">
        <f t="shared" si="5"/>
        <v>11.008564453125002</v>
      </c>
      <c r="J160" s="6" t="s">
        <v>29</v>
      </c>
      <c r="K160" s="6" t="s">
        <v>16</v>
      </c>
    </row>
    <row r="161" spans="1:11" x14ac:dyDescent="0.2">
      <c r="A161" s="4">
        <v>159</v>
      </c>
      <c r="B161" s="6" t="s">
        <v>1193</v>
      </c>
      <c r="C161" s="6" t="s">
        <v>1194</v>
      </c>
      <c r="D161" s="6" t="s">
        <v>1195</v>
      </c>
      <c r="E161" s="6" t="s">
        <v>14</v>
      </c>
      <c r="F161" s="4">
        <v>1</v>
      </c>
      <c r="G161" s="4">
        <v>46.39</v>
      </c>
      <c r="H161" s="7">
        <f t="shared" si="4"/>
        <v>11.008564453125002</v>
      </c>
      <c r="I161" s="7">
        <f t="shared" si="5"/>
        <v>11.008564453125002</v>
      </c>
      <c r="J161" s="6" t="s">
        <v>29</v>
      </c>
      <c r="K161" s="6" t="s">
        <v>16</v>
      </c>
    </row>
    <row r="162" spans="1:11" x14ac:dyDescent="0.2">
      <c r="A162" s="4">
        <v>160</v>
      </c>
      <c r="B162" s="6" t="s">
        <v>1301</v>
      </c>
      <c r="C162" s="6" t="s">
        <v>1302</v>
      </c>
      <c r="D162" s="6" t="s">
        <v>1303</v>
      </c>
      <c r="E162" s="6" t="s">
        <v>14</v>
      </c>
      <c r="F162" s="4">
        <v>1</v>
      </c>
      <c r="G162" s="4">
        <v>46.39</v>
      </c>
      <c r="H162" s="7">
        <f t="shared" si="4"/>
        <v>11.008564453125002</v>
      </c>
      <c r="I162" s="7">
        <f t="shared" si="5"/>
        <v>11.008564453125002</v>
      </c>
      <c r="J162" s="6" t="s">
        <v>29</v>
      </c>
      <c r="K162" s="6" t="s">
        <v>16</v>
      </c>
    </row>
    <row r="163" spans="1:11" x14ac:dyDescent="0.2">
      <c r="A163" s="4">
        <v>161</v>
      </c>
      <c r="B163" s="6" t="s">
        <v>1304</v>
      </c>
      <c r="C163" s="6" t="s">
        <v>1305</v>
      </c>
      <c r="D163" s="6" t="s">
        <v>1306</v>
      </c>
      <c r="E163" s="6" t="s">
        <v>14</v>
      </c>
      <c r="F163" s="4">
        <v>1</v>
      </c>
      <c r="G163" s="4">
        <v>46.39</v>
      </c>
      <c r="H163" s="7">
        <f t="shared" si="4"/>
        <v>11.008564453125002</v>
      </c>
      <c r="I163" s="7">
        <f t="shared" si="5"/>
        <v>11.008564453125002</v>
      </c>
      <c r="J163" s="6" t="s">
        <v>29</v>
      </c>
      <c r="K163" s="6" t="s">
        <v>16</v>
      </c>
    </row>
    <row r="164" spans="1:11" x14ac:dyDescent="0.2">
      <c r="A164" s="4">
        <v>162</v>
      </c>
      <c r="B164" s="6" t="s">
        <v>1184</v>
      </c>
      <c r="C164" s="6" t="s">
        <v>1185</v>
      </c>
      <c r="D164" s="6" t="s">
        <v>1186</v>
      </c>
      <c r="E164" s="6" t="s">
        <v>14</v>
      </c>
      <c r="F164" s="4">
        <v>1</v>
      </c>
      <c r="G164" s="4">
        <v>36.43</v>
      </c>
      <c r="H164" s="7">
        <f t="shared" si="4"/>
        <v>8.6450097656249998</v>
      </c>
      <c r="I164" s="7">
        <f t="shared" si="5"/>
        <v>8.6450097656249998</v>
      </c>
      <c r="J164" s="6" t="s">
        <v>69</v>
      </c>
      <c r="K164" s="6" t="s">
        <v>16</v>
      </c>
    </row>
    <row r="165" spans="1:11" x14ac:dyDescent="0.2">
      <c r="A165" s="4">
        <v>163</v>
      </c>
      <c r="B165" s="6" t="s">
        <v>1307</v>
      </c>
      <c r="C165" s="6" t="s">
        <v>1308</v>
      </c>
      <c r="D165" s="6" t="s">
        <v>1309</v>
      </c>
      <c r="E165" s="6" t="s">
        <v>14</v>
      </c>
      <c r="F165" s="4">
        <v>1</v>
      </c>
      <c r="G165" s="4">
        <v>36.43</v>
      </c>
      <c r="H165" s="7">
        <f t="shared" si="4"/>
        <v>8.6450097656249998</v>
      </c>
      <c r="I165" s="7">
        <f t="shared" si="5"/>
        <v>8.6450097656249998</v>
      </c>
      <c r="J165" s="6" t="s">
        <v>29</v>
      </c>
      <c r="K165" s="6" t="s">
        <v>16</v>
      </c>
    </row>
    <row r="166" spans="1:11" x14ac:dyDescent="0.2">
      <c r="A166" s="4">
        <v>164</v>
      </c>
      <c r="B166" s="6" t="s">
        <v>1235</v>
      </c>
      <c r="C166" s="6" t="s">
        <v>1236</v>
      </c>
      <c r="D166" s="6" t="s">
        <v>1237</v>
      </c>
      <c r="E166" s="6" t="s">
        <v>14</v>
      </c>
      <c r="F166" s="4">
        <v>1</v>
      </c>
      <c r="G166" s="4">
        <v>49.7</v>
      </c>
      <c r="H166" s="7">
        <f t="shared" si="4"/>
        <v>11.79404296875</v>
      </c>
      <c r="I166" s="7">
        <f t="shared" si="5"/>
        <v>11.79404296875</v>
      </c>
      <c r="J166" s="6" t="s">
        <v>69</v>
      </c>
      <c r="K166" s="6" t="s">
        <v>16</v>
      </c>
    </row>
    <row r="167" spans="1:11" x14ac:dyDescent="0.2">
      <c r="A167" s="4">
        <v>165</v>
      </c>
      <c r="B167" s="6" t="s">
        <v>1289</v>
      </c>
      <c r="C167" s="6" t="s">
        <v>1290</v>
      </c>
      <c r="D167" s="6" t="s">
        <v>1291</v>
      </c>
      <c r="E167" s="6" t="s">
        <v>14</v>
      </c>
      <c r="F167" s="4">
        <v>1</v>
      </c>
      <c r="G167" s="4">
        <v>49.7</v>
      </c>
      <c r="H167" s="7">
        <f t="shared" si="4"/>
        <v>11.79404296875</v>
      </c>
      <c r="I167" s="7">
        <f t="shared" si="5"/>
        <v>11.79404296875</v>
      </c>
      <c r="J167" s="6" t="s">
        <v>69</v>
      </c>
      <c r="K167" s="6" t="s">
        <v>16</v>
      </c>
    </row>
    <row r="168" spans="1:11" x14ac:dyDescent="0.2">
      <c r="A168" s="4">
        <v>166</v>
      </c>
      <c r="B168" s="6" t="s">
        <v>1220</v>
      </c>
      <c r="C168" s="6" t="s">
        <v>1221</v>
      </c>
      <c r="D168" s="6" t="s">
        <v>1222</v>
      </c>
      <c r="E168" s="6" t="s">
        <v>14</v>
      </c>
      <c r="F168" s="4">
        <v>1</v>
      </c>
      <c r="G168" s="4">
        <v>47.97</v>
      </c>
      <c r="H168" s="7">
        <f t="shared" si="4"/>
        <v>11.383505859375001</v>
      </c>
      <c r="I168" s="7">
        <f t="shared" si="5"/>
        <v>11.383505859375001</v>
      </c>
      <c r="J168" s="6" t="s">
        <v>29</v>
      </c>
      <c r="K168" s="6" t="s">
        <v>16</v>
      </c>
    </row>
    <row r="169" spans="1:11" x14ac:dyDescent="0.2">
      <c r="A169" s="4">
        <v>167</v>
      </c>
      <c r="B169" s="6" t="s">
        <v>1169</v>
      </c>
      <c r="C169" s="6" t="s">
        <v>1170</v>
      </c>
      <c r="D169" s="6" t="s">
        <v>1171</v>
      </c>
      <c r="E169" s="6" t="s">
        <v>14</v>
      </c>
      <c r="F169" s="4">
        <v>1</v>
      </c>
      <c r="G169" s="4">
        <v>49.7</v>
      </c>
      <c r="H169" s="7">
        <f t="shared" si="4"/>
        <v>11.79404296875</v>
      </c>
      <c r="I169" s="7">
        <f t="shared" si="5"/>
        <v>11.79404296875</v>
      </c>
      <c r="J169" s="6" t="s">
        <v>29</v>
      </c>
      <c r="K169" s="6" t="s">
        <v>16</v>
      </c>
    </row>
    <row r="170" spans="1:11" x14ac:dyDescent="0.2">
      <c r="A170" s="4">
        <v>168</v>
      </c>
      <c r="B170" s="6" t="s">
        <v>1169</v>
      </c>
      <c r="C170" s="6" t="s">
        <v>1170</v>
      </c>
      <c r="D170" s="6" t="s">
        <v>1171</v>
      </c>
      <c r="E170" s="6" t="s">
        <v>14</v>
      </c>
      <c r="F170" s="4">
        <v>1</v>
      </c>
      <c r="G170" s="4">
        <v>49.7</v>
      </c>
      <c r="H170" s="7">
        <f t="shared" si="4"/>
        <v>11.79404296875</v>
      </c>
      <c r="I170" s="7">
        <f t="shared" si="5"/>
        <v>11.79404296875</v>
      </c>
      <c r="J170" s="6" t="s">
        <v>29</v>
      </c>
      <c r="K170" s="6" t="s">
        <v>16</v>
      </c>
    </row>
    <row r="171" spans="1:11" x14ac:dyDescent="0.2">
      <c r="A171" s="4">
        <v>169</v>
      </c>
      <c r="B171" s="6" t="s">
        <v>1244</v>
      </c>
      <c r="C171" s="6" t="s">
        <v>1245</v>
      </c>
      <c r="D171" s="6" t="s">
        <v>1246</v>
      </c>
      <c r="E171" s="6" t="s">
        <v>14</v>
      </c>
      <c r="F171" s="4">
        <v>1</v>
      </c>
      <c r="G171" s="4">
        <v>46.39</v>
      </c>
      <c r="H171" s="7">
        <f t="shared" si="4"/>
        <v>11.008564453125002</v>
      </c>
      <c r="I171" s="7">
        <f t="shared" si="5"/>
        <v>11.008564453125002</v>
      </c>
      <c r="J171" s="6" t="s">
        <v>69</v>
      </c>
      <c r="K171" s="6" t="s">
        <v>16</v>
      </c>
    </row>
    <row r="172" spans="1:11" x14ac:dyDescent="0.2">
      <c r="A172" s="4">
        <v>170</v>
      </c>
      <c r="B172" s="6" t="s">
        <v>1256</v>
      </c>
      <c r="C172" s="6" t="s">
        <v>1257</v>
      </c>
      <c r="D172" s="6" t="s">
        <v>1258</v>
      </c>
      <c r="E172" s="6" t="s">
        <v>14</v>
      </c>
      <c r="F172" s="4">
        <v>1</v>
      </c>
      <c r="G172" s="4">
        <v>46.39</v>
      </c>
      <c r="H172" s="7">
        <f t="shared" si="4"/>
        <v>11.008564453125002</v>
      </c>
      <c r="I172" s="7">
        <f t="shared" si="5"/>
        <v>11.008564453125002</v>
      </c>
      <c r="J172" s="6" t="s">
        <v>69</v>
      </c>
      <c r="K172" s="6" t="s">
        <v>16</v>
      </c>
    </row>
    <row r="173" spans="1:11" x14ac:dyDescent="0.2">
      <c r="A173" s="4">
        <v>171</v>
      </c>
      <c r="B173" s="6" t="s">
        <v>1253</v>
      </c>
      <c r="C173" s="6" t="s">
        <v>1254</v>
      </c>
      <c r="D173" s="6" t="s">
        <v>1255</v>
      </c>
      <c r="E173" s="6" t="s">
        <v>14</v>
      </c>
      <c r="F173" s="4">
        <v>1</v>
      </c>
      <c r="G173" s="4">
        <v>46.39</v>
      </c>
      <c r="H173" s="7">
        <f t="shared" si="4"/>
        <v>11.008564453125002</v>
      </c>
      <c r="I173" s="7">
        <f t="shared" si="5"/>
        <v>11.008564453125002</v>
      </c>
      <c r="J173" s="6" t="s">
        <v>69</v>
      </c>
      <c r="K173" s="6" t="s">
        <v>16</v>
      </c>
    </row>
    <row r="174" spans="1:11" x14ac:dyDescent="0.2">
      <c r="A174" s="4">
        <v>172</v>
      </c>
      <c r="B174" s="6" t="s">
        <v>1199</v>
      </c>
      <c r="C174" s="6" t="s">
        <v>1200</v>
      </c>
      <c r="D174" s="6" t="s">
        <v>1201</v>
      </c>
      <c r="E174" s="6" t="s">
        <v>14</v>
      </c>
      <c r="F174" s="4">
        <v>1</v>
      </c>
      <c r="G174" s="4">
        <v>46.39</v>
      </c>
      <c r="H174" s="7">
        <f t="shared" si="4"/>
        <v>11.008564453125002</v>
      </c>
      <c r="I174" s="7">
        <f t="shared" si="5"/>
        <v>11.008564453125002</v>
      </c>
      <c r="J174" s="6" t="s">
        <v>69</v>
      </c>
      <c r="K174" s="6" t="s">
        <v>16</v>
      </c>
    </row>
    <row r="175" spans="1:11" x14ac:dyDescent="0.2">
      <c r="A175" s="4">
        <v>173</v>
      </c>
      <c r="B175" s="6" t="s">
        <v>1310</v>
      </c>
      <c r="C175" s="6" t="s">
        <v>1311</v>
      </c>
      <c r="D175" s="6" t="s">
        <v>1312</v>
      </c>
      <c r="E175" s="6" t="s">
        <v>14</v>
      </c>
      <c r="F175" s="4">
        <v>1</v>
      </c>
      <c r="G175" s="4">
        <v>49.7</v>
      </c>
      <c r="H175" s="7">
        <f t="shared" si="4"/>
        <v>11.79404296875</v>
      </c>
      <c r="I175" s="7">
        <f t="shared" si="5"/>
        <v>11.79404296875</v>
      </c>
      <c r="J175" s="6" t="s">
        <v>29</v>
      </c>
      <c r="K175" s="6" t="s">
        <v>16</v>
      </c>
    </row>
    <row r="176" spans="1:11" x14ac:dyDescent="0.2">
      <c r="A176" s="4">
        <v>174</v>
      </c>
      <c r="B176" s="6" t="s">
        <v>1313</v>
      </c>
      <c r="C176" s="6" t="s">
        <v>1314</v>
      </c>
      <c r="D176" s="6" t="s">
        <v>1315</v>
      </c>
      <c r="E176" s="6" t="s">
        <v>14</v>
      </c>
      <c r="F176" s="4">
        <v>1</v>
      </c>
      <c r="G176" s="4">
        <v>46.39</v>
      </c>
      <c r="H176" s="7">
        <f t="shared" si="4"/>
        <v>11.008564453125002</v>
      </c>
      <c r="I176" s="7">
        <f t="shared" si="5"/>
        <v>11.008564453125002</v>
      </c>
      <c r="J176" s="6" t="s">
        <v>29</v>
      </c>
      <c r="K176" s="6" t="s">
        <v>16</v>
      </c>
    </row>
    <row r="177" spans="1:11" x14ac:dyDescent="0.2">
      <c r="A177" s="4">
        <v>175</v>
      </c>
      <c r="B177" s="6" t="s">
        <v>1316</v>
      </c>
      <c r="C177" s="6" t="s">
        <v>1317</v>
      </c>
      <c r="D177" s="6" t="s">
        <v>1318</v>
      </c>
      <c r="E177" s="6" t="s">
        <v>14</v>
      </c>
      <c r="F177" s="4">
        <v>1</v>
      </c>
      <c r="G177" s="4">
        <v>23.16</v>
      </c>
      <c r="H177" s="7">
        <f t="shared" si="4"/>
        <v>5.4959765624999992</v>
      </c>
      <c r="I177" s="7">
        <f t="shared" si="5"/>
        <v>5.4959765624999992</v>
      </c>
      <c r="J177" s="6" t="s">
        <v>15</v>
      </c>
      <c r="K177" s="6" t="s">
        <v>16</v>
      </c>
    </row>
    <row r="178" spans="1:11" x14ac:dyDescent="0.2">
      <c r="A178" s="4">
        <v>176</v>
      </c>
      <c r="B178" s="6" t="s">
        <v>1256</v>
      </c>
      <c r="C178" s="6" t="s">
        <v>1257</v>
      </c>
      <c r="D178" s="6" t="s">
        <v>1258</v>
      </c>
      <c r="E178" s="6" t="s">
        <v>14</v>
      </c>
      <c r="F178" s="4">
        <v>1</v>
      </c>
      <c r="G178" s="4">
        <v>46.39</v>
      </c>
      <c r="H178" s="7">
        <f t="shared" si="4"/>
        <v>11.008564453125002</v>
      </c>
      <c r="I178" s="7">
        <f t="shared" si="5"/>
        <v>11.008564453125002</v>
      </c>
      <c r="J178" s="6" t="s">
        <v>69</v>
      </c>
      <c r="K178" s="6" t="s">
        <v>16</v>
      </c>
    </row>
    <row r="179" spans="1:11" x14ac:dyDescent="0.2">
      <c r="A179" s="4">
        <v>177</v>
      </c>
      <c r="B179" s="6" t="s">
        <v>1295</v>
      </c>
      <c r="C179" s="6" t="s">
        <v>1296</v>
      </c>
      <c r="D179" s="6" t="s">
        <v>1297</v>
      </c>
      <c r="E179" s="6" t="s">
        <v>14</v>
      </c>
      <c r="F179" s="4">
        <v>1</v>
      </c>
      <c r="G179" s="4">
        <v>46.39</v>
      </c>
      <c r="H179" s="7">
        <f t="shared" si="4"/>
        <v>11.008564453125002</v>
      </c>
      <c r="I179" s="7">
        <f t="shared" si="5"/>
        <v>11.008564453125002</v>
      </c>
      <c r="J179" s="6" t="s">
        <v>69</v>
      </c>
      <c r="K179" s="6" t="s">
        <v>16</v>
      </c>
    </row>
    <row r="180" spans="1:11" x14ac:dyDescent="0.2">
      <c r="A180" s="4">
        <v>178</v>
      </c>
      <c r="B180" s="6" t="s">
        <v>1271</v>
      </c>
      <c r="C180" s="6" t="s">
        <v>1272</v>
      </c>
      <c r="D180" s="6" t="s">
        <v>1273</v>
      </c>
      <c r="E180" s="6" t="s">
        <v>14</v>
      </c>
      <c r="F180" s="4">
        <v>1</v>
      </c>
      <c r="G180" s="4">
        <v>45.19</v>
      </c>
      <c r="H180" s="7">
        <f t="shared" si="4"/>
        <v>10.723798828124998</v>
      </c>
      <c r="I180" s="7">
        <f t="shared" si="5"/>
        <v>10.723798828124998</v>
      </c>
      <c r="J180" s="6" t="s">
        <v>29</v>
      </c>
      <c r="K180" s="6" t="s">
        <v>16</v>
      </c>
    </row>
    <row r="181" spans="1:11" x14ac:dyDescent="0.2">
      <c r="A181" s="4">
        <v>179</v>
      </c>
      <c r="B181" s="6" t="s">
        <v>1271</v>
      </c>
      <c r="C181" s="6" t="s">
        <v>1272</v>
      </c>
      <c r="D181" s="6" t="s">
        <v>1273</v>
      </c>
      <c r="E181" s="6" t="s">
        <v>14</v>
      </c>
      <c r="F181" s="4">
        <v>1</v>
      </c>
      <c r="G181" s="4">
        <v>45.19</v>
      </c>
      <c r="H181" s="7">
        <f t="shared" si="4"/>
        <v>10.723798828124998</v>
      </c>
      <c r="I181" s="7">
        <f t="shared" si="5"/>
        <v>10.723798828124998</v>
      </c>
      <c r="J181" s="6" t="s">
        <v>29</v>
      </c>
      <c r="K181" s="6" t="s">
        <v>16</v>
      </c>
    </row>
    <row r="182" spans="1:11" x14ac:dyDescent="0.2">
      <c r="A182" s="4">
        <v>180</v>
      </c>
      <c r="B182" s="6" t="s">
        <v>1271</v>
      </c>
      <c r="C182" s="6" t="s">
        <v>1272</v>
      </c>
      <c r="D182" s="6" t="s">
        <v>1273</v>
      </c>
      <c r="E182" s="6" t="s">
        <v>14</v>
      </c>
      <c r="F182" s="4">
        <v>1</v>
      </c>
      <c r="G182" s="4">
        <v>45.19</v>
      </c>
      <c r="H182" s="7">
        <f t="shared" si="4"/>
        <v>10.723798828124998</v>
      </c>
      <c r="I182" s="7">
        <f t="shared" si="5"/>
        <v>10.723798828124998</v>
      </c>
      <c r="J182" s="6" t="s">
        <v>29</v>
      </c>
      <c r="K182" s="6" t="s">
        <v>16</v>
      </c>
    </row>
    <row r="183" spans="1:11" x14ac:dyDescent="0.2">
      <c r="A183" s="4"/>
      <c r="B183" s="6" t="s">
        <v>404</v>
      </c>
      <c r="C183" s="4"/>
      <c r="D183" s="4"/>
      <c r="E183" s="4"/>
      <c r="F183" s="4">
        <v>180</v>
      </c>
      <c r="G183" s="4"/>
      <c r="H183" s="4"/>
      <c r="I183" s="7">
        <f>SUM(I3:I182)</f>
        <v>1982.1016406250012</v>
      </c>
      <c r="J183" s="4"/>
      <c r="K183" s="4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7B0AE3-C202-C248-8BD3-DDFE2C7C03F8}">
  <sheetPr>
    <tabColor rgb="FFFF0000"/>
    <pageSetUpPr fitToPage="1"/>
  </sheetPr>
  <dimension ref="A1:J39"/>
  <sheetViews>
    <sheetView workbookViewId="0">
      <selection activeCell="C1" sqref="C1"/>
    </sheetView>
  </sheetViews>
  <sheetFormatPr baseColWidth="10" defaultColWidth="8.83203125" defaultRowHeight="16" x14ac:dyDescent="0.2"/>
  <cols>
    <col min="1" max="1" width="10.1640625" style="5" bestFit="1" customWidth="1"/>
    <col min="2" max="2" width="21.5" style="5" bestFit="1" customWidth="1"/>
    <col min="3" max="3" width="41.83203125" style="5" bestFit="1" customWidth="1"/>
    <col min="4" max="4" width="14.1640625" style="5" bestFit="1" customWidth="1"/>
    <col min="5" max="5" width="14" style="5" customWidth="1"/>
    <col min="6" max="6" width="8" style="5" bestFit="1" customWidth="1"/>
    <col min="7" max="7" width="16.6640625" style="5" bestFit="1" customWidth="1"/>
    <col min="8" max="8" width="15.6640625" style="5" bestFit="1" customWidth="1"/>
    <col min="9" max="10" width="13.33203125" style="5" bestFit="1" customWidth="1"/>
    <col min="11" max="16384" width="8.83203125" style="5"/>
  </cols>
  <sheetData>
    <row r="1" spans="1:10" x14ac:dyDescent="0.2">
      <c r="A1" s="10"/>
      <c r="B1" s="10" t="s">
        <v>5173</v>
      </c>
      <c r="C1" s="10" t="s">
        <v>5211</v>
      </c>
      <c r="D1" s="10"/>
      <c r="E1" s="10"/>
      <c r="F1" s="10"/>
      <c r="G1" s="10"/>
      <c r="H1" s="10"/>
      <c r="I1" s="10"/>
      <c r="J1" s="10"/>
    </row>
    <row r="2" spans="1:10" x14ac:dyDescent="0.2">
      <c r="A2" s="10" t="s">
        <v>0</v>
      </c>
      <c r="B2" s="11" t="s">
        <v>1</v>
      </c>
      <c r="C2" s="11" t="s">
        <v>2</v>
      </c>
      <c r="D2" s="11" t="s">
        <v>3</v>
      </c>
      <c r="E2" s="11" t="s">
        <v>4</v>
      </c>
      <c r="F2" s="10" t="s">
        <v>5</v>
      </c>
      <c r="G2" s="10" t="s">
        <v>6</v>
      </c>
      <c r="H2" s="10" t="s">
        <v>7</v>
      </c>
      <c r="I2" s="11" t="s">
        <v>9</v>
      </c>
      <c r="J2" s="11" t="s">
        <v>10</v>
      </c>
    </row>
    <row r="3" spans="1:10" x14ac:dyDescent="0.2">
      <c r="A3" s="10">
        <v>1</v>
      </c>
      <c r="B3" s="11" t="s">
        <v>1256</v>
      </c>
      <c r="C3" s="11" t="s">
        <v>1257</v>
      </c>
      <c r="D3" s="11" t="s">
        <v>1258</v>
      </c>
      <c r="E3" s="11" t="s">
        <v>14</v>
      </c>
      <c r="F3" s="10">
        <v>10</v>
      </c>
      <c r="G3" s="10">
        <v>46.39</v>
      </c>
      <c r="H3" s="10">
        <v>463.9</v>
      </c>
      <c r="I3" s="11" t="s">
        <v>69</v>
      </c>
      <c r="J3" s="11" t="s">
        <v>16</v>
      </c>
    </row>
    <row r="4" spans="1:10" x14ac:dyDescent="0.2">
      <c r="A4" s="10">
        <v>2</v>
      </c>
      <c r="B4" s="11" t="s">
        <v>1271</v>
      </c>
      <c r="C4" s="11" t="s">
        <v>1272</v>
      </c>
      <c r="D4" s="11" t="s">
        <v>1273</v>
      </c>
      <c r="E4" s="11" t="s">
        <v>14</v>
      </c>
      <c r="F4" s="10">
        <v>6</v>
      </c>
      <c r="G4" s="10">
        <v>45.19</v>
      </c>
      <c r="H4" s="10">
        <v>271.14</v>
      </c>
      <c r="I4" s="11" t="s">
        <v>29</v>
      </c>
      <c r="J4" s="11" t="s">
        <v>16</v>
      </c>
    </row>
    <row r="5" spans="1:10" x14ac:dyDescent="0.2">
      <c r="A5" s="10">
        <v>3</v>
      </c>
      <c r="B5" s="11" t="s">
        <v>1274</v>
      </c>
      <c r="C5" s="11" t="s">
        <v>1275</v>
      </c>
      <c r="D5" s="11" t="s">
        <v>1276</v>
      </c>
      <c r="E5" s="11" t="s">
        <v>14</v>
      </c>
      <c r="F5" s="10">
        <v>3</v>
      </c>
      <c r="G5" s="10">
        <v>45.19</v>
      </c>
      <c r="H5" s="10">
        <v>135.57</v>
      </c>
      <c r="I5" s="11" t="s">
        <v>29</v>
      </c>
      <c r="J5" s="11" t="s">
        <v>16</v>
      </c>
    </row>
    <row r="6" spans="1:10" x14ac:dyDescent="0.2">
      <c r="A6" s="10">
        <v>4</v>
      </c>
      <c r="B6" s="11" t="s">
        <v>1253</v>
      </c>
      <c r="C6" s="11" t="s">
        <v>1254</v>
      </c>
      <c r="D6" s="11" t="s">
        <v>1255</v>
      </c>
      <c r="E6" s="11" t="s">
        <v>14</v>
      </c>
      <c r="F6" s="10">
        <v>11</v>
      </c>
      <c r="G6" s="10">
        <v>46.39</v>
      </c>
      <c r="H6" s="10">
        <v>510.29</v>
      </c>
      <c r="I6" s="11" t="s">
        <v>69</v>
      </c>
      <c r="J6" s="11" t="s">
        <v>16</v>
      </c>
    </row>
    <row r="7" spans="1:10" x14ac:dyDescent="0.2">
      <c r="A7" s="10">
        <v>5</v>
      </c>
      <c r="B7" s="11" t="s">
        <v>1295</v>
      </c>
      <c r="C7" s="11" t="s">
        <v>1296</v>
      </c>
      <c r="D7" s="11" t="s">
        <v>1297</v>
      </c>
      <c r="E7" s="11" t="s">
        <v>14</v>
      </c>
      <c r="F7" s="10">
        <v>6</v>
      </c>
      <c r="G7" s="10">
        <v>46.39</v>
      </c>
      <c r="H7" s="10">
        <v>278.33999999999997</v>
      </c>
      <c r="I7" s="11" t="s">
        <v>69</v>
      </c>
      <c r="J7" s="11" t="s">
        <v>16</v>
      </c>
    </row>
    <row r="8" spans="1:10" x14ac:dyDescent="0.2">
      <c r="A8" s="10">
        <v>6</v>
      </c>
      <c r="B8" s="11" t="s">
        <v>1244</v>
      </c>
      <c r="C8" s="11" t="s">
        <v>1245</v>
      </c>
      <c r="D8" s="11" t="s">
        <v>1246</v>
      </c>
      <c r="E8" s="11" t="s">
        <v>14</v>
      </c>
      <c r="F8" s="10">
        <v>12</v>
      </c>
      <c r="G8" s="10">
        <v>46.39</v>
      </c>
      <c r="H8" s="10">
        <v>556.67999999999995</v>
      </c>
      <c r="I8" s="11" t="s">
        <v>69</v>
      </c>
      <c r="J8" s="11" t="s">
        <v>16</v>
      </c>
    </row>
    <row r="9" spans="1:10" x14ac:dyDescent="0.2">
      <c r="A9" s="10">
        <v>7</v>
      </c>
      <c r="B9" s="11" t="s">
        <v>1319</v>
      </c>
      <c r="C9" s="11" t="s">
        <v>1320</v>
      </c>
      <c r="D9" s="11" t="s">
        <v>1321</v>
      </c>
      <c r="E9" s="11" t="s">
        <v>14</v>
      </c>
      <c r="F9" s="10">
        <v>1</v>
      </c>
      <c r="G9" s="10">
        <v>66.3</v>
      </c>
      <c r="H9" s="10">
        <v>66.3</v>
      </c>
      <c r="I9" s="11" t="s">
        <v>69</v>
      </c>
      <c r="J9" s="11" t="s">
        <v>16</v>
      </c>
    </row>
    <row r="10" spans="1:10" x14ac:dyDescent="0.2">
      <c r="A10" s="10">
        <v>8</v>
      </c>
      <c r="B10" s="11" t="s">
        <v>1277</v>
      </c>
      <c r="C10" s="11" t="s">
        <v>1278</v>
      </c>
      <c r="D10" s="11" t="s">
        <v>1279</v>
      </c>
      <c r="E10" s="11" t="s">
        <v>14</v>
      </c>
      <c r="F10" s="10">
        <v>1</v>
      </c>
      <c r="G10" s="10">
        <v>45.19</v>
      </c>
      <c r="H10" s="10">
        <v>45.19</v>
      </c>
      <c r="I10" s="11" t="s">
        <v>29</v>
      </c>
      <c r="J10" s="11" t="s">
        <v>16</v>
      </c>
    </row>
    <row r="11" spans="1:10" x14ac:dyDescent="0.2">
      <c r="A11" s="10">
        <v>9</v>
      </c>
      <c r="B11" s="11" t="s">
        <v>1199</v>
      </c>
      <c r="C11" s="11" t="s">
        <v>1200</v>
      </c>
      <c r="D11" s="11" t="s">
        <v>1201</v>
      </c>
      <c r="E11" s="11" t="s">
        <v>14</v>
      </c>
      <c r="F11" s="10">
        <v>4</v>
      </c>
      <c r="G11" s="10">
        <v>46.39</v>
      </c>
      <c r="H11" s="10">
        <v>185.56</v>
      </c>
      <c r="I11" s="11" t="s">
        <v>69</v>
      </c>
      <c r="J11" s="11" t="s">
        <v>16</v>
      </c>
    </row>
    <row r="12" spans="1:10" x14ac:dyDescent="0.2">
      <c r="A12" s="10">
        <v>10</v>
      </c>
      <c r="B12" s="11" t="s">
        <v>1250</v>
      </c>
      <c r="C12" s="11" t="s">
        <v>1251</v>
      </c>
      <c r="D12" s="11" t="s">
        <v>1252</v>
      </c>
      <c r="E12" s="11" t="s">
        <v>14</v>
      </c>
      <c r="F12" s="10">
        <v>7</v>
      </c>
      <c r="G12" s="10">
        <v>46.39</v>
      </c>
      <c r="H12" s="10">
        <v>324.73</v>
      </c>
      <c r="I12" s="11" t="s">
        <v>69</v>
      </c>
      <c r="J12" s="11" t="s">
        <v>16</v>
      </c>
    </row>
    <row r="13" spans="1:10" x14ac:dyDescent="0.2">
      <c r="A13" s="10">
        <v>11</v>
      </c>
      <c r="B13" s="11" t="s">
        <v>1232</v>
      </c>
      <c r="C13" s="11" t="s">
        <v>1233</v>
      </c>
      <c r="D13" s="11" t="s">
        <v>1234</v>
      </c>
      <c r="E13" s="11" t="s">
        <v>14</v>
      </c>
      <c r="F13" s="10">
        <v>19</v>
      </c>
      <c r="G13" s="10">
        <v>49.7</v>
      </c>
      <c r="H13" s="10">
        <v>944.3</v>
      </c>
      <c r="I13" s="11" t="s">
        <v>29</v>
      </c>
      <c r="J13" s="11" t="s">
        <v>16</v>
      </c>
    </row>
    <row r="14" spans="1:10" x14ac:dyDescent="0.2">
      <c r="A14" s="10">
        <v>12</v>
      </c>
      <c r="B14" s="11" t="s">
        <v>1202</v>
      </c>
      <c r="C14" s="11" t="s">
        <v>1203</v>
      </c>
      <c r="D14" s="11" t="s">
        <v>1204</v>
      </c>
      <c r="E14" s="11" t="s">
        <v>14</v>
      </c>
      <c r="F14" s="10">
        <v>19</v>
      </c>
      <c r="G14" s="10">
        <v>49.7</v>
      </c>
      <c r="H14" s="10">
        <v>944.3</v>
      </c>
      <c r="I14" s="11" t="s">
        <v>29</v>
      </c>
      <c r="J14" s="11" t="s">
        <v>16</v>
      </c>
    </row>
    <row r="15" spans="1:10" x14ac:dyDescent="0.2">
      <c r="A15" s="10">
        <v>13</v>
      </c>
      <c r="B15" s="11" t="s">
        <v>1322</v>
      </c>
      <c r="C15" s="11" t="s">
        <v>1323</v>
      </c>
      <c r="D15" s="11" t="s">
        <v>1324</v>
      </c>
      <c r="E15" s="11" t="s">
        <v>14</v>
      </c>
      <c r="F15" s="10">
        <v>9</v>
      </c>
      <c r="G15" s="10">
        <v>49.7</v>
      </c>
      <c r="H15" s="10">
        <v>447.3</v>
      </c>
      <c r="I15" s="11" t="s">
        <v>29</v>
      </c>
      <c r="J15" s="11" t="s">
        <v>16</v>
      </c>
    </row>
    <row r="16" spans="1:10" x14ac:dyDescent="0.2">
      <c r="A16" s="10">
        <v>14</v>
      </c>
      <c r="B16" s="11" t="s">
        <v>1325</v>
      </c>
      <c r="C16" s="11" t="s">
        <v>1326</v>
      </c>
      <c r="D16" s="11" t="s">
        <v>1327</v>
      </c>
      <c r="E16" s="11" t="s">
        <v>14</v>
      </c>
      <c r="F16" s="10">
        <v>1</v>
      </c>
      <c r="G16" s="10">
        <v>46.39</v>
      </c>
      <c r="H16" s="10">
        <v>46.39</v>
      </c>
      <c r="I16" s="11" t="s">
        <v>69</v>
      </c>
      <c r="J16" s="11" t="s">
        <v>16</v>
      </c>
    </row>
    <row r="17" spans="1:10" x14ac:dyDescent="0.2">
      <c r="A17" s="10">
        <v>15</v>
      </c>
      <c r="B17" s="11" t="s">
        <v>1328</v>
      </c>
      <c r="C17" s="11" t="s">
        <v>1329</v>
      </c>
      <c r="D17" s="11" t="s">
        <v>1330</v>
      </c>
      <c r="E17" s="11" t="s">
        <v>14</v>
      </c>
      <c r="F17" s="10">
        <v>2</v>
      </c>
      <c r="G17" s="10">
        <v>46.39</v>
      </c>
      <c r="H17" s="10">
        <v>92.78</v>
      </c>
      <c r="I17" s="11" t="s">
        <v>69</v>
      </c>
      <c r="J17" s="11" t="s">
        <v>16</v>
      </c>
    </row>
    <row r="18" spans="1:10" x14ac:dyDescent="0.2">
      <c r="A18" s="10">
        <v>16</v>
      </c>
      <c r="B18" s="11" t="s">
        <v>1283</v>
      </c>
      <c r="C18" s="11" t="s">
        <v>1284</v>
      </c>
      <c r="D18" s="11" t="s">
        <v>1285</v>
      </c>
      <c r="E18" s="11" t="s">
        <v>14</v>
      </c>
      <c r="F18" s="10">
        <v>14</v>
      </c>
      <c r="G18" s="10">
        <v>49.7</v>
      </c>
      <c r="H18" s="10">
        <v>695.8</v>
      </c>
      <c r="I18" s="11" t="s">
        <v>29</v>
      </c>
      <c r="J18" s="11" t="s">
        <v>16</v>
      </c>
    </row>
    <row r="19" spans="1:10" x14ac:dyDescent="0.2">
      <c r="A19" s="10">
        <v>17</v>
      </c>
      <c r="B19" s="11" t="s">
        <v>1331</v>
      </c>
      <c r="C19" s="11" t="s">
        <v>1332</v>
      </c>
      <c r="D19" s="11" t="s">
        <v>1333</v>
      </c>
      <c r="E19" s="11" t="s">
        <v>14</v>
      </c>
      <c r="F19" s="10">
        <v>2</v>
      </c>
      <c r="G19" s="10">
        <v>46.39</v>
      </c>
      <c r="H19" s="10">
        <v>92.78</v>
      </c>
      <c r="I19" s="11" t="s">
        <v>69</v>
      </c>
      <c r="J19" s="11" t="s">
        <v>16</v>
      </c>
    </row>
    <row r="20" spans="1:10" x14ac:dyDescent="0.2">
      <c r="A20" s="10">
        <v>18</v>
      </c>
      <c r="B20" s="11" t="s">
        <v>1334</v>
      </c>
      <c r="C20" s="11" t="s">
        <v>1335</v>
      </c>
      <c r="D20" s="11" t="s">
        <v>1336</v>
      </c>
      <c r="E20" s="11" t="s">
        <v>14</v>
      </c>
      <c r="F20" s="10">
        <v>1</v>
      </c>
      <c r="G20" s="10">
        <v>33.79</v>
      </c>
      <c r="H20" s="10">
        <v>33.79</v>
      </c>
      <c r="I20" s="11" t="s">
        <v>29</v>
      </c>
      <c r="J20" s="11" t="s">
        <v>16</v>
      </c>
    </row>
    <row r="21" spans="1:10" x14ac:dyDescent="0.2">
      <c r="A21" s="10">
        <v>19</v>
      </c>
      <c r="B21" s="11" t="s">
        <v>1337</v>
      </c>
      <c r="C21" s="11" t="s">
        <v>1338</v>
      </c>
      <c r="D21" s="11" t="s">
        <v>1339</v>
      </c>
      <c r="E21" s="11" t="s">
        <v>14</v>
      </c>
      <c r="F21" s="10">
        <v>2</v>
      </c>
      <c r="G21" s="10">
        <v>49.7</v>
      </c>
      <c r="H21" s="10">
        <v>99.4</v>
      </c>
      <c r="I21" s="11" t="s">
        <v>29</v>
      </c>
      <c r="J21" s="11" t="s">
        <v>16</v>
      </c>
    </row>
    <row r="22" spans="1:10" x14ac:dyDescent="0.2">
      <c r="A22" s="10">
        <v>20</v>
      </c>
      <c r="B22" s="11" t="s">
        <v>1340</v>
      </c>
      <c r="C22" s="11" t="s">
        <v>1341</v>
      </c>
      <c r="D22" s="11" t="s">
        <v>1342</v>
      </c>
      <c r="E22" s="11" t="s">
        <v>14</v>
      </c>
      <c r="F22" s="10">
        <v>9</v>
      </c>
      <c r="G22" s="10">
        <v>38.409999999999997</v>
      </c>
      <c r="H22" s="10">
        <v>345.69</v>
      </c>
      <c r="I22" s="11" t="s">
        <v>29</v>
      </c>
      <c r="J22" s="11" t="s">
        <v>16</v>
      </c>
    </row>
    <row r="23" spans="1:10" x14ac:dyDescent="0.2">
      <c r="A23" s="10">
        <v>21</v>
      </c>
      <c r="B23" s="11" t="s">
        <v>1343</v>
      </c>
      <c r="C23" s="11" t="s">
        <v>1344</v>
      </c>
      <c r="D23" s="11" t="s">
        <v>1345</v>
      </c>
      <c r="E23" s="11" t="s">
        <v>14</v>
      </c>
      <c r="F23" s="10">
        <v>1</v>
      </c>
      <c r="G23" s="10">
        <v>46.39</v>
      </c>
      <c r="H23" s="10">
        <v>46.39</v>
      </c>
      <c r="I23" s="11" t="s">
        <v>29</v>
      </c>
      <c r="J23" s="11" t="s">
        <v>16</v>
      </c>
    </row>
    <row r="24" spans="1:10" x14ac:dyDescent="0.2">
      <c r="A24" s="10">
        <v>22</v>
      </c>
      <c r="B24" s="11" t="s">
        <v>1346</v>
      </c>
      <c r="C24" s="11" t="s">
        <v>1347</v>
      </c>
      <c r="D24" s="11" t="s">
        <v>1348</v>
      </c>
      <c r="E24" s="11" t="s">
        <v>14</v>
      </c>
      <c r="F24" s="10">
        <v>1</v>
      </c>
      <c r="G24" s="10">
        <v>46.39</v>
      </c>
      <c r="H24" s="10">
        <v>46.39</v>
      </c>
      <c r="I24" s="11" t="s">
        <v>29</v>
      </c>
      <c r="J24" s="11" t="s">
        <v>16</v>
      </c>
    </row>
    <row r="25" spans="1:10" x14ac:dyDescent="0.2">
      <c r="A25" s="10">
        <v>23</v>
      </c>
      <c r="B25" s="11" t="s">
        <v>1313</v>
      </c>
      <c r="C25" s="11" t="s">
        <v>1314</v>
      </c>
      <c r="D25" s="11" t="s">
        <v>1315</v>
      </c>
      <c r="E25" s="11" t="s">
        <v>14</v>
      </c>
      <c r="F25" s="10">
        <v>1</v>
      </c>
      <c r="G25" s="10">
        <v>46.39</v>
      </c>
      <c r="H25" s="10">
        <v>46.39</v>
      </c>
      <c r="I25" s="11" t="s">
        <v>29</v>
      </c>
      <c r="J25" s="11" t="s">
        <v>16</v>
      </c>
    </row>
    <row r="26" spans="1:10" x14ac:dyDescent="0.2">
      <c r="A26" s="10">
        <v>24</v>
      </c>
      <c r="B26" s="11" t="s">
        <v>1349</v>
      </c>
      <c r="C26" s="11" t="s">
        <v>1350</v>
      </c>
      <c r="D26" s="11" t="s">
        <v>1351</v>
      </c>
      <c r="E26" s="11" t="s">
        <v>14</v>
      </c>
      <c r="F26" s="10">
        <v>2</v>
      </c>
      <c r="G26" s="10">
        <v>39.75</v>
      </c>
      <c r="H26" s="10">
        <v>79.5</v>
      </c>
      <c r="I26" s="11" t="s">
        <v>69</v>
      </c>
      <c r="J26" s="11" t="s">
        <v>16</v>
      </c>
    </row>
    <row r="27" spans="1:10" x14ac:dyDescent="0.2">
      <c r="A27" s="10">
        <v>25</v>
      </c>
      <c r="B27" s="11" t="s">
        <v>1352</v>
      </c>
      <c r="C27" s="11" t="s">
        <v>1353</v>
      </c>
      <c r="D27" s="11" t="s">
        <v>1354</v>
      </c>
      <c r="E27" s="11" t="s">
        <v>14</v>
      </c>
      <c r="F27" s="10">
        <v>2</v>
      </c>
      <c r="G27" s="10">
        <v>49.7</v>
      </c>
      <c r="H27" s="10">
        <v>99.4</v>
      </c>
      <c r="I27" s="11" t="s">
        <v>29</v>
      </c>
      <c r="J27" s="11" t="s">
        <v>16</v>
      </c>
    </row>
    <row r="28" spans="1:10" x14ac:dyDescent="0.2">
      <c r="A28" s="10">
        <v>26</v>
      </c>
      <c r="B28" s="11" t="s">
        <v>1247</v>
      </c>
      <c r="C28" s="11" t="s">
        <v>1248</v>
      </c>
      <c r="D28" s="11" t="s">
        <v>1249</v>
      </c>
      <c r="E28" s="11" t="s">
        <v>14</v>
      </c>
      <c r="F28" s="10">
        <v>3</v>
      </c>
      <c r="G28" s="10">
        <v>46.39</v>
      </c>
      <c r="H28" s="10">
        <v>139.16999999999999</v>
      </c>
      <c r="I28" s="11" t="s">
        <v>69</v>
      </c>
      <c r="J28" s="11" t="s">
        <v>16</v>
      </c>
    </row>
    <row r="29" spans="1:10" x14ac:dyDescent="0.2">
      <c r="A29" s="10">
        <v>27</v>
      </c>
      <c r="B29" s="11" t="s">
        <v>1286</v>
      </c>
      <c r="C29" s="11" t="s">
        <v>1287</v>
      </c>
      <c r="D29" s="11" t="s">
        <v>1288</v>
      </c>
      <c r="E29" s="11" t="s">
        <v>14</v>
      </c>
      <c r="F29" s="10">
        <v>1</v>
      </c>
      <c r="G29" s="10">
        <v>45.19</v>
      </c>
      <c r="H29" s="10">
        <v>45.19</v>
      </c>
      <c r="I29" s="11" t="s">
        <v>29</v>
      </c>
      <c r="J29" s="11" t="s">
        <v>16</v>
      </c>
    </row>
    <row r="30" spans="1:10" x14ac:dyDescent="0.2">
      <c r="A30" s="10">
        <v>28</v>
      </c>
      <c r="B30" s="11" t="s">
        <v>1355</v>
      </c>
      <c r="C30" s="11" t="s">
        <v>1356</v>
      </c>
      <c r="D30" s="11" t="s">
        <v>1357</v>
      </c>
      <c r="E30" s="11" t="s">
        <v>14</v>
      </c>
      <c r="F30" s="10">
        <v>1</v>
      </c>
      <c r="G30" s="10">
        <v>46.39</v>
      </c>
      <c r="H30" s="10">
        <v>46.39</v>
      </c>
      <c r="I30" s="11" t="s">
        <v>69</v>
      </c>
      <c r="J30" s="11" t="s">
        <v>16</v>
      </c>
    </row>
    <row r="31" spans="1:10" x14ac:dyDescent="0.2">
      <c r="A31" s="10">
        <v>29</v>
      </c>
      <c r="B31" s="11" t="s">
        <v>1358</v>
      </c>
      <c r="C31" s="11" t="s">
        <v>1359</v>
      </c>
      <c r="D31" s="11" t="s">
        <v>1360</v>
      </c>
      <c r="E31" s="11" t="s">
        <v>14</v>
      </c>
      <c r="F31" s="10">
        <v>1</v>
      </c>
      <c r="G31" s="10">
        <v>39.75</v>
      </c>
      <c r="H31" s="10">
        <v>39.75</v>
      </c>
      <c r="I31" s="11" t="s">
        <v>69</v>
      </c>
      <c r="J31" s="11" t="s">
        <v>16</v>
      </c>
    </row>
    <row r="32" spans="1:10" x14ac:dyDescent="0.2">
      <c r="A32" s="10">
        <v>30</v>
      </c>
      <c r="B32" s="11" t="s">
        <v>1361</v>
      </c>
      <c r="C32" s="11" t="s">
        <v>1362</v>
      </c>
      <c r="D32" s="11" t="s">
        <v>1363</v>
      </c>
      <c r="E32" s="11" t="s">
        <v>14</v>
      </c>
      <c r="F32" s="10">
        <v>1</v>
      </c>
      <c r="G32" s="10">
        <v>49.7</v>
      </c>
      <c r="H32" s="10">
        <v>49.7</v>
      </c>
      <c r="I32" s="11" t="s">
        <v>29</v>
      </c>
      <c r="J32" s="11" t="s">
        <v>16</v>
      </c>
    </row>
    <row r="33" spans="1:10" x14ac:dyDescent="0.2">
      <c r="A33" s="10">
        <v>31</v>
      </c>
      <c r="B33" s="11" t="s">
        <v>1265</v>
      </c>
      <c r="C33" s="11" t="s">
        <v>1266</v>
      </c>
      <c r="D33" s="11" t="s">
        <v>1267</v>
      </c>
      <c r="E33" s="11" t="s">
        <v>14</v>
      </c>
      <c r="F33" s="10">
        <v>3</v>
      </c>
      <c r="G33" s="10">
        <v>39.75</v>
      </c>
      <c r="H33" s="10">
        <v>119.25</v>
      </c>
      <c r="I33" s="11" t="s">
        <v>69</v>
      </c>
      <c r="J33" s="11" t="s">
        <v>16</v>
      </c>
    </row>
    <row r="34" spans="1:10" x14ac:dyDescent="0.2">
      <c r="A34" s="10">
        <v>32</v>
      </c>
      <c r="B34" s="11" t="s">
        <v>1364</v>
      </c>
      <c r="C34" s="11" t="s">
        <v>1365</v>
      </c>
      <c r="D34" s="11" t="s">
        <v>1366</v>
      </c>
      <c r="E34" s="11" t="s">
        <v>14</v>
      </c>
      <c r="F34" s="10">
        <v>2</v>
      </c>
      <c r="G34" s="10">
        <v>39.75</v>
      </c>
      <c r="H34" s="10">
        <v>79.5</v>
      </c>
      <c r="I34" s="11" t="s">
        <v>69</v>
      </c>
      <c r="J34" s="11" t="s">
        <v>16</v>
      </c>
    </row>
    <row r="35" spans="1:10" x14ac:dyDescent="0.2">
      <c r="A35" s="10">
        <v>33</v>
      </c>
      <c r="B35" s="11" t="s">
        <v>1367</v>
      </c>
      <c r="C35" s="11" t="s">
        <v>1368</v>
      </c>
      <c r="D35" s="11" t="s">
        <v>1369</v>
      </c>
      <c r="E35" s="11" t="s">
        <v>14</v>
      </c>
      <c r="F35" s="10">
        <v>1</v>
      </c>
      <c r="G35" s="10">
        <v>39.75</v>
      </c>
      <c r="H35" s="10">
        <v>39.75</v>
      </c>
      <c r="I35" s="11" t="s">
        <v>69</v>
      </c>
      <c r="J35" s="11" t="s">
        <v>16</v>
      </c>
    </row>
    <row r="36" spans="1:10" x14ac:dyDescent="0.2">
      <c r="A36" s="10">
        <v>34</v>
      </c>
      <c r="B36" s="11" t="s">
        <v>1370</v>
      </c>
      <c r="C36" s="11" t="s">
        <v>1371</v>
      </c>
      <c r="D36" s="11" t="s">
        <v>1372</v>
      </c>
      <c r="E36" s="11" t="s">
        <v>14</v>
      </c>
      <c r="F36" s="10">
        <v>1</v>
      </c>
      <c r="G36" s="10">
        <v>45.19</v>
      </c>
      <c r="H36" s="10">
        <v>45.19</v>
      </c>
      <c r="I36" s="11" t="s">
        <v>29</v>
      </c>
      <c r="J36" s="11" t="s">
        <v>16</v>
      </c>
    </row>
    <row r="37" spans="1:10" x14ac:dyDescent="0.2">
      <c r="A37" s="10">
        <v>35</v>
      </c>
      <c r="B37" s="11" t="s">
        <v>1373</v>
      </c>
      <c r="C37" s="11" t="s">
        <v>1374</v>
      </c>
      <c r="D37" s="11" t="s">
        <v>1375</v>
      </c>
      <c r="E37" s="11" t="s">
        <v>14</v>
      </c>
      <c r="F37" s="10">
        <v>2</v>
      </c>
      <c r="G37" s="10">
        <v>45.19</v>
      </c>
      <c r="H37" s="10">
        <v>90.38</v>
      </c>
      <c r="I37" s="11" t="s">
        <v>29</v>
      </c>
      <c r="J37" s="11" t="s">
        <v>16</v>
      </c>
    </row>
    <row r="38" spans="1:10" x14ac:dyDescent="0.2">
      <c r="A38" s="10">
        <v>36</v>
      </c>
      <c r="B38" s="11" t="s">
        <v>1280</v>
      </c>
      <c r="C38" s="11" t="s">
        <v>1281</v>
      </c>
      <c r="D38" s="11" t="s">
        <v>1282</v>
      </c>
      <c r="E38" s="11" t="s">
        <v>14</v>
      </c>
      <c r="F38" s="10">
        <v>1</v>
      </c>
      <c r="G38" s="10">
        <v>46.39</v>
      </c>
      <c r="H38" s="10">
        <v>46.39</v>
      </c>
      <c r="I38" s="11" t="s">
        <v>69</v>
      </c>
      <c r="J38" s="11" t="s">
        <v>16</v>
      </c>
    </row>
    <row r="39" spans="1:10" x14ac:dyDescent="0.2">
      <c r="A39" s="10"/>
      <c r="B39" s="11" t="s">
        <v>404</v>
      </c>
      <c r="C39" s="10"/>
      <c r="D39" s="10"/>
      <c r="E39" s="10"/>
      <c r="F39" s="10">
        <v>163</v>
      </c>
      <c r="G39" s="10"/>
      <c r="H39" s="12">
        <v>7638.96</v>
      </c>
      <c r="I39" s="10"/>
      <c r="J39" s="10"/>
    </row>
  </sheetData>
  <pageMargins left="0.7" right="0.7" top="0.75" bottom="0.75" header="0.3" footer="0.3"/>
  <pageSetup paperSize="9" scale="73" fitToHeight="2" orientation="landscape" horizontalDpi="0" verticalDpi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83BF5F-4BCF-B148-8731-E03B6E6D6040}">
  <dimension ref="A1:K102"/>
  <sheetViews>
    <sheetView workbookViewId="0">
      <selection activeCell="H3" sqref="H3:H101"/>
    </sheetView>
  </sheetViews>
  <sheetFormatPr baseColWidth="10" defaultColWidth="8.83203125" defaultRowHeight="16" x14ac:dyDescent="0.2"/>
  <cols>
    <col min="1" max="1" width="9.5" style="5" bestFit="1" customWidth="1"/>
    <col min="2" max="2" width="21.5" style="5" bestFit="1" customWidth="1"/>
    <col min="3" max="3" width="73.1640625" style="5" bestFit="1" customWidth="1"/>
    <col min="4" max="4" width="14.1640625" style="5" bestFit="1" customWidth="1"/>
    <col min="5" max="5" width="13" style="5" bestFit="1" customWidth="1"/>
    <col min="6" max="6" width="7.5" style="5" bestFit="1" customWidth="1"/>
    <col min="7" max="7" width="15.5" style="5" bestFit="1" customWidth="1"/>
    <col min="8" max="8" width="15.5" style="5" customWidth="1"/>
    <col min="9" max="9" width="14.6640625" style="5" bestFit="1" customWidth="1"/>
    <col min="10" max="11" width="12.5" style="5" bestFit="1" customWidth="1"/>
    <col min="12" max="16384" width="8.83203125" style="5"/>
  </cols>
  <sheetData>
    <row r="1" spans="1:11" x14ac:dyDescent="0.2">
      <c r="A1" s="4"/>
      <c r="B1" s="4" t="s">
        <v>5181</v>
      </c>
      <c r="C1" s="4"/>
      <c r="D1" s="4"/>
      <c r="E1" s="4"/>
      <c r="F1" s="4"/>
      <c r="G1" s="4"/>
      <c r="H1" s="4"/>
      <c r="I1" s="4"/>
      <c r="J1" s="4"/>
      <c r="K1" s="4"/>
    </row>
    <row r="2" spans="1:11" x14ac:dyDescent="0.2">
      <c r="A2" s="4" t="s">
        <v>0</v>
      </c>
      <c r="B2" s="6" t="s">
        <v>1</v>
      </c>
      <c r="C2" s="6" t="s">
        <v>2</v>
      </c>
      <c r="D2" s="6" t="s">
        <v>3</v>
      </c>
      <c r="E2" s="6" t="s">
        <v>4</v>
      </c>
      <c r="F2" s="4" t="s">
        <v>5</v>
      </c>
      <c r="G2" s="7" t="s">
        <v>5210</v>
      </c>
      <c r="H2" s="7" t="s">
        <v>8</v>
      </c>
      <c r="I2" s="4" t="s">
        <v>7</v>
      </c>
      <c r="J2" s="6" t="s">
        <v>9</v>
      </c>
      <c r="K2" s="6" t="s">
        <v>10</v>
      </c>
    </row>
    <row r="3" spans="1:11" x14ac:dyDescent="0.2">
      <c r="A3" s="4">
        <v>1</v>
      </c>
      <c r="B3" s="6" t="s">
        <v>1376</v>
      </c>
      <c r="C3" s="6" t="s">
        <v>1377</v>
      </c>
      <c r="D3" s="6" t="s">
        <v>1378</v>
      </c>
      <c r="E3" s="6" t="s">
        <v>14</v>
      </c>
      <c r="F3" s="4">
        <v>11</v>
      </c>
      <c r="G3" s="4">
        <v>11</v>
      </c>
      <c r="H3" s="7">
        <f>G3*0.75*0.75*0.75*0.75*0.75</f>
        <v>2.6103515625</v>
      </c>
      <c r="I3" s="7">
        <f>F3*H3</f>
        <v>28.7138671875</v>
      </c>
      <c r="J3" s="6" t="s">
        <v>15</v>
      </c>
      <c r="K3" s="6" t="s">
        <v>1379</v>
      </c>
    </row>
    <row r="4" spans="1:11" x14ac:dyDescent="0.2">
      <c r="A4" s="4">
        <v>2</v>
      </c>
      <c r="B4" s="6" t="s">
        <v>1380</v>
      </c>
      <c r="C4" s="6" t="s">
        <v>1381</v>
      </c>
      <c r="D4" s="6" t="s">
        <v>1382</v>
      </c>
      <c r="E4" s="6" t="s">
        <v>14</v>
      </c>
      <c r="F4" s="4">
        <v>6</v>
      </c>
      <c r="G4" s="4">
        <v>9.9</v>
      </c>
      <c r="H4" s="7">
        <f t="shared" ref="H4:H67" si="0">G4*0.75*0.75*0.75*0.75*0.75</f>
        <v>2.3493164062500003</v>
      </c>
      <c r="I4" s="7">
        <f t="shared" ref="I4:I67" si="1">F4*H4</f>
        <v>14.095898437500001</v>
      </c>
      <c r="J4" s="6" t="s">
        <v>29</v>
      </c>
      <c r="K4" s="6" t="s">
        <v>1379</v>
      </c>
    </row>
    <row r="5" spans="1:11" x14ac:dyDescent="0.2">
      <c r="A5" s="4">
        <v>3</v>
      </c>
      <c r="B5" s="6" t="s">
        <v>1383</v>
      </c>
      <c r="C5" s="6" t="s">
        <v>1384</v>
      </c>
      <c r="D5" s="6" t="s">
        <v>1385</v>
      </c>
      <c r="E5" s="6" t="s">
        <v>14</v>
      </c>
      <c r="F5" s="4">
        <v>7</v>
      </c>
      <c r="G5" s="4">
        <v>9.34</v>
      </c>
      <c r="H5" s="7">
        <f t="shared" si="0"/>
        <v>2.2164257812499999</v>
      </c>
      <c r="I5" s="7">
        <f t="shared" si="1"/>
        <v>15.51498046875</v>
      </c>
      <c r="J5" s="6" t="s">
        <v>15</v>
      </c>
      <c r="K5" s="6" t="s">
        <v>1379</v>
      </c>
    </row>
    <row r="6" spans="1:11" x14ac:dyDescent="0.2">
      <c r="A6" s="4">
        <v>4</v>
      </c>
      <c r="B6" s="6" t="s">
        <v>1386</v>
      </c>
      <c r="C6" s="6" t="s">
        <v>1387</v>
      </c>
      <c r="D6" s="6" t="s">
        <v>1388</v>
      </c>
      <c r="E6" s="6" t="s">
        <v>14</v>
      </c>
      <c r="F6" s="4">
        <v>8</v>
      </c>
      <c r="G6" s="4">
        <v>12.95</v>
      </c>
      <c r="H6" s="7">
        <f t="shared" si="0"/>
        <v>3.0730957031249995</v>
      </c>
      <c r="I6" s="7">
        <f t="shared" si="1"/>
        <v>24.584765624999996</v>
      </c>
      <c r="J6" s="6" t="s">
        <v>15</v>
      </c>
      <c r="K6" s="4"/>
    </row>
    <row r="7" spans="1:11" x14ac:dyDescent="0.2">
      <c r="A7" s="4">
        <v>5</v>
      </c>
      <c r="B7" s="6" t="s">
        <v>1389</v>
      </c>
      <c r="C7" s="6" t="s">
        <v>1390</v>
      </c>
      <c r="D7" s="6" t="s">
        <v>1391</v>
      </c>
      <c r="E7" s="6" t="s">
        <v>14</v>
      </c>
      <c r="F7" s="4">
        <v>6</v>
      </c>
      <c r="G7" s="4">
        <v>12.95</v>
      </c>
      <c r="H7" s="7">
        <f t="shared" si="0"/>
        <v>3.0730957031249995</v>
      </c>
      <c r="I7" s="7">
        <f t="shared" si="1"/>
        <v>18.438574218749999</v>
      </c>
      <c r="J7" s="6" t="s">
        <v>15</v>
      </c>
      <c r="K7" s="4"/>
    </row>
    <row r="8" spans="1:11" x14ac:dyDescent="0.2">
      <c r="A8" s="4">
        <v>6</v>
      </c>
      <c r="B8" s="6" t="s">
        <v>1392</v>
      </c>
      <c r="C8" s="6" t="s">
        <v>1393</v>
      </c>
      <c r="D8" s="6" t="s">
        <v>1394</v>
      </c>
      <c r="E8" s="6" t="s">
        <v>14</v>
      </c>
      <c r="F8" s="4">
        <v>6</v>
      </c>
      <c r="G8" s="4">
        <v>12.95</v>
      </c>
      <c r="H8" s="7">
        <f t="shared" si="0"/>
        <v>3.0730957031249995</v>
      </c>
      <c r="I8" s="7">
        <f t="shared" si="1"/>
        <v>18.438574218749999</v>
      </c>
      <c r="J8" s="6" t="s">
        <v>15</v>
      </c>
      <c r="K8" s="4"/>
    </row>
    <row r="9" spans="1:11" x14ac:dyDescent="0.2">
      <c r="A9" s="4">
        <v>7</v>
      </c>
      <c r="B9" s="6" t="s">
        <v>1395</v>
      </c>
      <c r="C9" s="6" t="s">
        <v>1396</v>
      </c>
      <c r="D9" s="6" t="s">
        <v>1397</v>
      </c>
      <c r="E9" s="6" t="s">
        <v>14</v>
      </c>
      <c r="F9" s="4">
        <v>5</v>
      </c>
      <c r="G9" s="4">
        <v>9.9</v>
      </c>
      <c r="H9" s="7">
        <f t="shared" si="0"/>
        <v>2.3493164062500003</v>
      </c>
      <c r="I9" s="7">
        <f t="shared" si="1"/>
        <v>11.746582031250002</v>
      </c>
      <c r="J9" s="6" t="s">
        <v>69</v>
      </c>
      <c r="K9" s="6" t="s">
        <v>1379</v>
      </c>
    </row>
    <row r="10" spans="1:11" x14ac:dyDescent="0.2">
      <c r="A10" s="4">
        <v>8</v>
      </c>
      <c r="B10" s="6" t="s">
        <v>1398</v>
      </c>
      <c r="C10" s="6" t="s">
        <v>1399</v>
      </c>
      <c r="D10" s="6" t="s">
        <v>1400</v>
      </c>
      <c r="E10" s="6" t="s">
        <v>14</v>
      </c>
      <c r="F10" s="4">
        <v>3</v>
      </c>
      <c r="G10" s="4">
        <v>11</v>
      </c>
      <c r="H10" s="7">
        <f t="shared" si="0"/>
        <v>2.6103515625</v>
      </c>
      <c r="I10" s="7">
        <f t="shared" si="1"/>
        <v>7.8310546875</v>
      </c>
      <c r="J10" s="6" t="s">
        <v>15</v>
      </c>
      <c r="K10" s="6" t="s">
        <v>1379</v>
      </c>
    </row>
    <row r="11" spans="1:11" x14ac:dyDescent="0.2">
      <c r="A11" s="4">
        <v>9</v>
      </c>
      <c r="B11" s="6" t="s">
        <v>1401</v>
      </c>
      <c r="C11" s="6" t="s">
        <v>1402</v>
      </c>
      <c r="D11" s="6" t="s">
        <v>1403</v>
      </c>
      <c r="E11" s="6" t="s">
        <v>14</v>
      </c>
      <c r="F11" s="4">
        <v>8</v>
      </c>
      <c r="G11" s="4">
        <v>11</v>
      </c>
      <c r="H11" s="7">
        <f t="shared" si="0"/>
        <v>2.6103515625</v>
      </c>
      <c r="I11" s="7">
        <f t="shared" si="1"/>
        <v>20.8828125</v>
      </c>
      <c r="J11" s="6" t="s">
        <v>15</v>
      </c>
      <c r="K11" s="6" t="s">
        <v>1379</v>
      </c>
    </row>
    <row r="12" spans="1:11" x14ac:dyDescent="0.2">
      <c r="A12" s="4">
        <v>10</v>
      </c>
      <c r="B12" s="6" t="s">
        <v>1404</v>
      </c>
      <c r="C12" s="6" t="s">
        <v>1405</v>
      </c>
      <c r="D12" s="6" t="s">
        <v>1406</v>
      </c>
      <c r="E12" s="6" t="s">
        <v>14</v>
      </c>
      <c r="F12" s="4">
        <v>1</v>
      </c>
      <c r="G12" s="4">
        <v>11</v>
      </c>
      <c r="H12" s="7">
        <f t="shared" si="0"/>
        <v>2.6103515625</v>
      </c>
      <c r="I12" s="7">
        <f t="shared" si="1"/>
        <v>2.6103515625</v>
      </c>
      <c r="J12" s="6" t="s">
        <v>15</v>
      </c>
      <c r="K12" s="6" t="s">
        <v>1379</v>
      </c>
    </row>
    <row r="13" spans="1:11" x14ac:dyDescent="0.2">
      <c r="A13" s="4">
        <v>11</v>
      </c>
      <c r="B13" s="6" t="s">
        <v>1407</v>
      </c>
      <c r="C13" s="6" t="s">
        <v>1408</v>
      </c>
      <c r="D13" s="6" t="s">
        <v>1409</v>
      </c>
      <c r="E13" s="6" t="s">
        <v>14</v>
      </c>
      <c r="F13" s="4">
        <v>1</v>
      </c>
      <c r="G13" s="4">
        <v>11</v>
      </c>
      <c r="H13" s="7">
        <f t="shared" si="0"/>
        <v>2.6103515625</v>
      </c>
      <c r="I13" s="7">
        <f t="shared" si="1"/>
        <v>2.6103515625</v>
      </c>
      <c r="J13" s="6" t="s">
        <v>15</v>
      </c>
      <c r="K13" s="6" t="s">
        <v>1379</v>
      </c>
    </row>
    <row r="14" spans="1:11" x14ac:dyDescent="0.2">
      <c r="A14" s="4">
        <v>12</v>
      </c>
      <c r="B14" s="6" t="s">
        <v>1410</v>
      </c>
      <c r="C14" s="6" t="s">
        <v>1411</v>
      </c>
      <c r="D14" s="6" t="s">
        <v>1412</v>
      </c>
      <c r="E14" s="6" t="s">
        <v>14</v>
      </c>
      <c r="F14" s="4">
        <v>5</v>
      </c>
      <c r="G14" s="4">
        <v>11</v>
      </c>
      <c r="H14" s="7">
        <f t="shared" si="0"/>
        <v>2.6103515625</v>
      </c>
      <c r="I14" s="7">
        <f t="shared" si="1"/>
        <v>13.0517578125</v>
      </c>
      <c r="J14" s="6" t="s">
        <v>15</v>
      </c>
      <c r="K14" s="6" t="s">
        <v>1379</v>
      </c>
    </row>
    <row r="15" spans="1:11" x14ac:dyDescent="0.2">
      <c r="A15" s="4">
        <v>13</v>
      </c>
      <c r="B15" s="6" t="s">
        <v>1413</v>
      </c>
      <c r="C15" s="6" t="s">
        <v>1414</v>
      </c>
      <c r="D15" s="6" t="s">
        <v>1415</v>
      </c>
      <c r="E15" s="6" t="s">
        <v>14</v>
      </c>
      <c r="F15" s="4">
        <v>6</v>
      </c>
      <c r="G15" s="4">
        <v>11</v>
      </c>
      <c r="H15" s="7">
        <f t="shared" si="0"/>
        <v>2.6103515625</v>
      </c>
      <c r="I15" s="7">
        <f t="shared" si="1"/>
        <v>15.662109375</v>
      </c>
      <c r="J15" s="6" t="s">
        <v>15</v>
      </c>
      <c r="K15" s="6" t="s">
        <v>1379</v>
      </c>
    </row>
    <row r="16" spans="1:11" x14ac:dyDescent="0.2">
      <c r="A16" s="4">
        <v>14</v>
      </c>
      <c r="B16" s="6" t="s">
        <v>1416</v>
      </c>
      <c r="C16" s="6" t="s">
        <v>1417</v>
      </c>
      <c r="D16" s="6" t="s">
        <v>1418</v>
      </c>
      <c r="E16" s="6" t="s">
        <v>14</v>
      </c>
      <c r="F16" s="4">
        <v>4</v>
      </c>
      <c r="G16" s="4">
        <v>11</v>
      </c>
      <c r="H16" s="7">
        <f t="shared" si="0"/>
        <v>2.6103515625</v>
      </c>
      <c r="I16" s="7">
        <f t="shared" si="1"/>
        <v>10.44140625</v>
      </c>
      <c r="J16" s="6" t="s">
        <v>15</v>
      </c>
      <c r="K16" s="6" t="s">
        <v>1379</v>
      </c>
    </row>
    <row r="17" spans="1:11" x14ac:dyDescent="0.2">
      <c r="A17" s="4">
        <v>15</v>
      </c>
      <c r="B17" s="6" t="s">
        <v>1419</v>
      </c>
      <c r="C17" s="6" t="s">
        <v>1420</v>
      </c>
      <c r="D17" s="6" t="s">
        <v>1421</v>
      </c>
      <c r="E17" s="6" t="s">
        <v>14</v>
      </c>
      <c r="F17" s="4">
        <v>6</v>
      </c>
      <c r="G17" s="4">
        <v>8.24</v>
      </c>
      <c r="H17" s="7">
        <f t="shared" si="0"/>
        <v>1.9553906249999997</v>
      </c>
      <c r="I17" s="7">
        <f t="shared" si="1"/>
        <v>11.732343749999998</v>
      </c>
      <c r="J17" s="6" t="s">
        <v>325</v>
      </c>
      <c r="K17" s="6" t="s">
        <v>1379</v>
      </c>
    </row>
    <row r="18" spans="1:11" x14ac:dyDescent="0.2">
      <c r="A18" s="4">
        <v>16</v>
      </c>
      <c r="B18" s="6" t="s">
        <v>1422</v>
      </c>
      <c r="C18" s="6" t="s">
        <v>1423</v>
      </c>
      <c r="D18" s="6" t="s">
        <v>1424</v>
      </c>
      <c r="E18" s="6" t="s">
        <v>14</v>
      </c>
      <c r="F18" s="4">
        <v>3</v>
      </c>
      <c r="G18" s="4">
        <v>11</v>
      </c>
      <c r="H18" s="7">
        <f t="shared" si="0"/>
        <v>2.6103515625</v>
      </c>
      <c r="I18" s="7">
        <f t="shared" si="1"/>
        <v>7.8310546875</v>
      </c>
      <c r="J18" s="6" t="s">
        <v>15</v>
      </c>
      <c r="K18" s="6" t="s">
        <v>1379</v>
      </c>
    </row>
    <row r="19" spans="1:11" x14ac:dyDescent="0.2">
      <c r="A19" s="4">
        <v>17</v>
      </c>
      <c r="B19" s="6" t="s">
        <v>1425</v>
      </c>
      <c r="C19" s="6" t="s">
        <v>1426</v>
      </c>
      <c r="D19" s="6" t="s">
        <v>1427</v>
      </c>
      <c r="E19" s="6" t="s">
        <v>14</v>
      </c>
      <c r="F19" s="4">
        <v>4</v>
      </c>
      <c r="G19" s="4">
        <v>11</v>
      </c>
      <c r="H19" s="7">
        <f t="shared" si="0"/>
        <v>2.6103515625</v>
      </c>
      <c r="I19" s="7">
        <f t="shared" si="1"/>
        <v>10.44140625</v>
      </c>
      <c r="J19" s="6" t="s">
        <v>69</v>
      </c>
      <c r="K19" s="6" t="s">
        <v>1379</v>
      </c>
    </row>
    <row r="20" spans="1:11" x14ac:dyDescent="0.2">
      <c r="A20" s="4">
        <v>18</v>
      </c>
      <c r="B20" s="6" t="s">
        <v>1428</v>
      </c>
      <c r="C20" s="6" t="s">
        <v>1429</v>
      </c>
      <c r="D20" s="6" t="s">
        <v>1430</v>
      </c>
      <c r="E20" s="6" t="s">
        <v>14</v>
      </c>
      <c r="F20" s="4">
        <v>3</v>
      </c>
      <c r="G20" s="4">
        <v>11</v>
      </c>
      <c r="H20" s="7">
        <f t="shared" si="0"/>
        <v>2.6103515625</v>
      </c>
      <c r="I20" s="7">
        <f t="shared" si="1"/>
        <v>7.8310546875</v>
      </c>
      <c r="J20" s="6" t="s">
        <v>69</v>
      </c>
      <c r="K20" s="6" t="s">
        <v>1379</v>
      </c>
    </row>
    <row r="21" spans="1:11" x14ac:dyDescent="0.2">
      <c r="A21" s="4">
        <v>19</v>
      </c>
      <c r="B21" s="6" t="s">
        <v>1431</v>
      </c>
      <c r="C21" s="6" t="s">
        <v>1432</v>
      </c>
      <c r="D21" s="6" t="s">
        <v>1433</v>
      </c>
      <c r="E21" s="6" t="s">
        <v>14</v>
      </c>
      <c r="F21" s="4">
        <v>4</v>
      </c>
      <c r="G21" s="4">
        <v>11</v>
      </c>
      <c r="H21" s="7">
        <f t="shared" si="0"/>
        <v>2.6103515625</v>
      </c>
      <c r="I21" s="7">
        <f t="shared" si="1"/>
        <v>10.44140625</v>
      </c>
      <c r="J21" s="6" t="s">
        <v>69</v>
      </c>
      <c r="K21" s="6" t="s">
        <v>1379</v>
      </c>
    </row>
    <row r="22" spans="1:11" x14ac:dyDescent="0.2">
      <c r="A22" s="4">
        <v>20</v>
      </c>
      <c r="B22" s="6" t="s">
        <v>1434</v>
      </c>
      <c r="C22" s="6" t="s">
        <v>1435</v>
      </c>
      <c r="D22" s="6" t="s">
        <v>1436</v>
      </c>
      <c r="E22" s="6" t="s">
        <v>14</v>
      </c>
      <c r="F22" s="4">
        <v>1</v>
      </c>
      <c r="G22" s="4">
        <v>13.77</v>
      </c>
      <c r="H22" s="7">
        <f t="shared" si="0"/>
        <v>3.2676855468750006</v>
      </c>
      <c r="I22" s="7">
        <f t="shared" si="1"/>
        <v>3.2676855468750006</v>
      </c>
      <c r="J22" s="6" t="s">
        <v>29</v>
      </c>
      <c r="K22" s="6" t="s">
        <v>1379</v>
      </c>
    </row>
    <row r="23" spans="1:11" x14ac:dyDescent="0.2">
      <c r="A23" s="4">
        <v>21</v>
      </c>
      <c r="B23" s="6" t="s">
        <v>1437</v>
      </c>
      <c r="C23" s="6" t="s">
        <v>1438</v>
      </c>
      <c r="D23" s="6" t="s">
        <v>1439</v>
      </c>
      <c r="E23" s="6" t="s">
        <v>14</v>
      </c>
      <c r="F23" s="4">
        <v>11</v>
      </c>
      <c r="G23" s="4">
        <v>12.66</v>
      </c>
      <c r="H23" s="7">
        <f t="shared" si="0"/>
        <v>3.0042773437500001</v>
      </c>
      <c r="I23" s="7">
        <f t="shared" si="1"/>
        <v>33.04705078125</v>
      </c>
      <c r="J23" s="6" t="s">
        <v>29</v>
      </c>
      <c r="K23" s="6" t="s">
        <v>1379</v>
      </c>
    </row>
    <row r="24" spans="1:11" x14ac:dyDescent="0.2">
      <c r="A24" s="4">
        <v>22</v>
      </c>
      <c r="B24" s="6" t="s">
        <v>1440</v>
      </c>
      <c r="C24" s="6" t="s">
        <v>1441</v>
      </c>
      <c r="D24" s="6" t="s">
        <v>1442</v>
      </c>
      <c r="E24" s="6" t="s">
        <v>14</v>
      </c>
      <c r="F24" s="4">
        <v>1</v>
      </c>
      <c r="G24" s="4">
        <v>12.66</v>
      </c>
      <c r="H24" s="7">
        <f t="shared" si="0"/>
        <v>3.0042773437500001</v>
      </c>
      <c r="I24" s="7">
        <f t="shared" si="1"/>
        <v>3.0042773437500001</v>
      </c>
      <c r="J24" s="6" t="s">
        <v>29</v>
      </c>
      <c r="K24" s="6" t="s">
        <v>1379</v>
      </c>
    </row>
    <row r="25" spans="1:11" x14ac:dyDescent="0.2">
      <c r="A25" s="4">
        <v>23</v>
      </c>
      <c r="B25" s="6" t="s">
        <v>1443</v>
      </c>
      <c r="C25" s="6" t="s">
        <v>1444</v>
      </c>
      <c r="D25" s="6" t="s">
        <v>1445</v>
      </c>
      <c r="E25" s="6" t="s">
        <v>14</v>
      </c>
      <c r="F25" s="4">
        <v>5</v>
      </c>
      <c r="G25" s="4">
        <v>13.77</v>
      </c>
      <c r="H25" s="7">
        <f t="shared" si="0"/>
        <v>3.2676855468750006</v>
      </c>
      <c r="I25" s="7">
        <f t="shared" si="1"/>
        <v>16.338427734375003</v>
      </c>
      <c r="J25" s="6" t="s">
        <v>29</v>
      </c>
      <c r="K25" s="6" t="s">
        <v>1379</v>
      </c>
    </row>
    <row r="26" spans="1:11" x14ac:dyDescent="0.2">
      <c r="A26" s="4">
        <v>24</v>
      </c>
      <c r="B26" s="6" t="s">
        <v>1446</v>
      </c>
      <c r="C26" s="6" t="s">
        <v>1447</v>
      </c>
      <c r="D26" s="6" t="s">
        <v>1448</v>
      </c>
      <c r="E26" s="6" t="s">
        <v>14</v>
      </c>
      <c r="F26" s="4">
        <v>3</v>
      </c>
      <c r="G26" s="4">
        <v>12.66</v>
      </c>
      <c r="H26" s="7">
        <f t="shared" si="0"/>
        <v>3.0042773437500001</v>
      </c>
      <c r="I26" s="7">
        <f t="shared" si="1"/>
        <v>9.0128320312499994</v>
      </c>
      <c r="J26" s="6" t="s">
        <v>29</v>
      </c>
      <c r="K26" s="6" t="s">
        <v>1379</v>
      </c>
    </row>
    <row r="27" spans="1:11" x14ac:dyDescent="0.2">
      <c r="A27" s="4">
        <v>25</v>
      </c>
      <c r="B27" s="6" t="s">
        <v>1449</v>
      </c>
      <c r="C27" s="6" t="s">
        <v>1450</v>
      </c>
      <c r="D27" s="6" t="s">
        <v>1451</v>
      </c>
      <c r="E27" s="6" t="s">
        <v>14</v>
      </c>
      <c r="F27" s="4">
        <v>5</v>
      </c>
      <c r="G27" s="4">
        <v>13.22</v>
      </c>
      <c r="H27" s="7">
        <f t="shared" si="0"/>
        <v>3.1371679687500005</v>
      </c>
      <c r="I27" s="7">
        <f t="shared" si="1"/>
        <v>15.685839843750003</v>
      </c>
      <c r="J27" s="6" t="s">
        <v>29</v>
      </c>
      <c r="K27" s="6" t="s">
        <v>1379</v>
      </c>
    </row>
    <row r="28" spans="1:11" x14ac:dyDescent="0.2">
      <c r="A28" s="4">
        <v>26</v>
      </c>
      <c r="B28" s="6" t="s">
        <v>1452</v>
      </c>
      <c r="C28" s="6" t="s">
        <v>1453</v>
      </c>
      <c r="D28" s="6" t="s">
        <v>1454</v>
      </c>
      <c r="E28" s="6" t="s">
        <v>14</v>
      </c>
      <c r="F28" s="4">
        <v>1</v>
      </c>
      <c r="G28" s="4">
        <v>20.39</v>
      </c>
      <c r="H28" s="7">
        <f t="shared" si="0"/>
        <v>4.8386425781249995</v>
      </c>
      <c r="I28" s="7">
        <f t="shared" si="1"/>
        <v>4.8386425781249995</v>
      </c>
      <c r="J28" s="6" t="s">
        <v>29</v>
      </c>
      <c r="K28" s="4"/>
    </row>
    <row r="29" spans="1:11" x14ac:dyDescent="0.2">
      <c r="A29" s="4">
        <v>27</v>
      </c>
      <c r="B29" s="6" t="s">
        <v>1455</v>
      </c>
      <c r="C29" s="6" t="s">
        <v>1456</v>
      </c>
      <c r="D29" s="6" t="s">
        <v>1457</v>
      </c>
      <c r="E29" s="6" t="s">
        <v>14</v>
      </c>
      <c r="F29" s="4">
        <v>6</v>
      </c>
      <c r="G29" s="4">
        <v>12.66</v>
      </c>
      <c r="H29" s="7">
        <f t="shared" si="0"/>
        <v>3.0042773437500001</v>
      </c>
      <c r="I29" s="7">
        <f t="shared" si="1"/>
        <v>18.025664062499999</v>
      </c>
      <c r="J29" s="6" t="s">
        <v>29</v>
      </c>
      <c r="K29" s="6" t="s">
        <v>1379</v>
      </c>
    </row>
    <row r="30" spans="1:11" x14ac:dyDescent="0.2">
      <c r="A30" s="4">
        <v>28</v>
      </c>
      <c r="B30" s="6" t="s">
        <v>1458</v>
      </c>
      <c r="C30" s="6" t="s">
        <v>1459</v>
      </c>
      <c r="D30" s="6" t="s">
        <v>1460</v>
      </c>
      <c r="E30" s="6" t="s">
        <v>14</v>
      </c>
      <c r="F30" s="4">
        <v>13</v>
      </c>
      <c r="G30" s="4">
        <v>11.56</v>
      </c>
      <c r="H30" s="7">
        <f t="shared" si="0"/>
        <v>2.7432421874999999</v>
      </c>
      <c r="I30" s="7">
        <f t="shared" si="1"/>
        <v>35.662148437500001</v>
      </c>
      <c r="J30" s="6" t="s">
        <v>29</v>
      </c>
      <c r="K30" s="6" t="s">
        <v>1379</v>
      </c>
    </row>
    <row r="31" spans="1:11" x14ac:dyDescent="0.2">
      <c r="A31" s="4">
        <v>29</v>
      </c>
      <c r="B31" s="6" t="s">
        <v>1461</v>
      </c>
      <c r="C31" s="6" t="s">
        <v>1462</v>
      </c>
      <c r="D31" s="6" t="s">
        <v>1463</v>
      </c>
      <c r="E31" s="6" t="s">
        <v>14</v>
      </c>
      <c r="F31" s="4">
        <v>1</v>
      </c>
      <c r="G31" s="4">
        <v>0.13</v>
      </c>
      <c r="H31" s="7">
        <f t="shared" si="0"/>
        <v>3.0849609374999996E-2</v>
      </c>
      <c r="I31" s="7">
        <f t="shared" si="1"/>
        <v>3.0849609374999996E-2</v>
      </c>
      <c r="J31" s="6" t="s">
        <v>29</v>
      </c>
      <c r="K31" s="6" t="s">
        <v>1379</v>
      </c>
    </row>
    <row r="32" spans="1:11" x14ac:dyDescent="0.2">
      <c r="A32" s="4">
        <v>30</v>
      </c>
      <c r="B32" s="6" t="s">
        <v>1464</v>
      </c>
      <c r="C32" s="6" t="s">
        <v>1465</v>
      </c>
      <c r="D32" s="6" t="s">
        <v>1466</v>
      </c>
      <c r="E32" s="6" t="s">
        <v>14</v>
      </c>
      <c r="F32" s="4">
        <v>2</v>
      </c>
      <c r="G32" s="4">
        <v>12.66</v>
      </c>
      <c r="H32" s="7">
        <f t="shared" si="0"/>
        <v>3.0042773437500001</v>
      </c>
      <c r="I32" s="7">
        <f t="shared" si="1"/>
        <v>6.0085546875000002</v>
      </c>
      <c r="J32" s="6" t="s">
        <v>29</v>
      </c>
      <c r="K32" s="6" t="s">
        <v>1379</v>
      </c>
    </row>
    <row r="33" spans="1:11" x14ac:dyDescent="0.2">
      <c r="A33" s="4">
        <v>31</v>
      </c>
      <c r="B33" s="6" t="s">
        <v>1467</v>
      </c>
      <c r="C33" s="6" t="s">
        <v>1468</v>
      </c>
      <c r="D33" s="6" t="s">
        <v>1469</v>
      </c>
      <c r="E33" s="6" t="s">
        <v>14</v>
      </c>
      <c r="F33" s="4">
        <v>7</v>
      </c>
      <c r="G33" s="4">
        <v>11.56</v>
      </c>
      <c r="H33" s="7">
        <f t="shared" si="0"/>
        <v>2.7432421874999999</v>
      </c>
      <c r="I33" s="7">
        <f t="shared" si="1"/>
        <v>19.202695312499998</v>
      </c>
      <c r="J33" s="6" t="s">
        <v>29</v>
      </c>
      <c r="K33" s="6" t="s">
        <v>1379</v>
      </c>
    </row>
    <row r="34" spans="1:11" x14ac:dyDescent="0.2">
      <c r="A34" s="4">
        <v>32</v>
      </c>
      <c r="B34" s="6" t="s">
        <v>1470</v>
      </c>
      <c r="C34" s="6" t="s">
        <v>1471</v>
      </c>
      <c r="D34" s="6" t="s">
        <v>1472</v>
      </c>
      <c r="E34" s="6" t="s">
        <v>14</v>
      </c>
      <c r="F34" s="4">
        <v>3</v>
      </c>
      <c r="G34" s="4">
        <v>0.13</v>
      </c>
      <c r="H34" s="7">
        <f t="shared" si="0"/>
        <v>3.0849609374999996E-2</v>
      </c>
      <c r="I34" s="7">
        <f t="shared" si="1"/>
        <v>9.2548828124999982E-2</v>
      </c>
      <c r="J34" s="6" t="s">
        <v>29</v>
      </c>
      <c r="K34" s="6" t="s">
        <v>1379</v>
      </c>
    </row>
    <row r="35" spans="1:11" x14ac:dyDescent="0.2">
      <c r="A35" s="4">
        <v>33</v>
      </c>
      <c r="B35" s="6" t="s">
        <v>1473</v>
      </c>
      <c r="C35" s="6" t="s">
        <v>1474</v>
      </c>
      <c r="D35" s="6" t="s">
        <v>1475</v>
      </c>
      <c r="E35" s="6" t="s">
        <v>14</v>
      </c>
      <c r="F35" s="4">
        <v>1</v>
      </c>
      <c r="G35" s="4">
        <v>11</v>
      </c>
      <c r="H35" s="7">
        <f t="shared" si="0"/>
        <v>2.6103515625</v>
      </c>
      <c r="I35" s="7">
        <f t="shared" si="1"/>
        <v>2.6103515625</v>
      </c>
      <c r="J35" s="6" t="s">
        <v>29</v>
      </c>
      <c r="K35" s="6" t="s">
        <v>1379</v>
      </c>
    </row>
    <row r="36" spans="1:11" x14ac:dyDescent="0.2">
      <c r="A36" s="4">
        <v>34</v>
      </c>
      <c r="B36" s="6" t="s">
        <v>1476</v>
      </c>
      <c r="C36" s="6" t="s">
        <v>1477</v>
      </c>
      <c r="D36" s="6" t="s">
        <v>1478</v>
      </c>
      <c r="E36" s="6" t="s">
        <v>14</v>
      </c>
      <c r="F36" s="4">
        <v>1</v>
      </c>
      <c r="G36" s="4">
        <v>11</v>
      </c>
      <c r="H36" s="7">
        <f t="shared" si="0"/>
        <v>2.6103515625</v>
      </c>
      <c r="I36" s="7">
        <f t="shared" si="1"/>
        <v>2.6103515625</v>
      </c>
      <c r="J36" s="6" t="s">
        <v>29</v>
      </c>
      <c r="K36" s="6" t="s">
        <v>1379</v>
      </c>
    </row>
    <row r="37" spans="1:11" x14ac:dyDescent="0.2">
      <c r="A37" s="4">
        <v>35</v>
      </c>
      <c r="B37" s="6" t="s">
        <v>1479</v>
      </c>
      <c r="C37" s="6" t="s">
        <v>1480</v>
      </c>
      <c r="D37" s="6" t="s">
        <v>1481</v>
      </c>
      <c r="E37" s="6" t="s">
        <v>14</v>
      </c>
      <c r="F37" s="4">
        <v>6</v>
      </c>
      <c r="G37" s="4">
        <v>11</v>
      </c>
      <c r="H37" s="7">
        <f t="shared" si="0"/>
        <v>2.6103515625</v>
      </c>
      <c r="I37" s="7">
        <f t="shared" si="1"/>
        <v>15.662109375</v>
      </c>
      <c r="J37" s="6" t="s">
        <v>29</v>
      </c>
      <c r="K37" s="6" t="s">
        <v>1379</v>
      </c>
    </row>
    <row r="38" spans="1:11" x14ac:dyDescent="0.2">
      <c r="A38" s="4">
        <v>36</v>
      </c>
      <c r="B38" s="6" t="s">
        <v>1482</v>
      </c>
      <c r="C38" s="6" t="s">
        <v>1483</v>
      </c>
      <c r="D38" s="6" t="s">
        <v>1484</v>
      </c>
      <c r="E38" s="6" t="s">
        <v>14</v>
      </c>
      <c r="F38" s="4">
        <v>4</v>
      </c>
      <c r="G38" s="4">
        <v>11</v>
      </c>
      <c r="H38" s="7">
        <f t="shared" si="0"/>
        <v>2.6103515625</v>
      </c>
      <c r="I38" s="7">
        <f t="shared" si="1"/>
        <v>10.44140625</v>
      </c>
      <c r="J38" s="6" t="s">
        <v>15</v>
      </c>
      <c r="K38" s="6" t="s">
        <v>1379</v>
      </c>
    </row>
    <row r="39" spans="1:11" x14ac:dyDescent="0.2">
      <c r="A39" s="4">
        <v>37</v>
      </c>
      <c r="B39" s="6" t="s">
        <v>1485</v>
      </c>
      <c r="C39" s="6" t="s">
        <v>1486</v>
      </c>
      <c r="D39" s="6" t="s">
        <v>1487</v>
      </c>
      <c r="E39" s="6" t="s">
        <v>14</v>
      </c>
      <c r="F39" s="4">
        <v>4</v>
      </c>
      <c r="G39" s="4">
        <v>15.2</v>
      </c>
      <c r="H39" s="7">
        <f t="shared" si="0"/>
        <v>3.6070312499999995</v>
      </c>
      <c r="I39" s="7">
        <f t="shared" si="1"/>
        <v>14.428124999999998</v>
      </c>
      <c r="J39" s="6" t="s">
        <v>29</v>
      </c>
      <c r="K39" s="6" t="s">
        <v>1379</v>
      </c>
    </row>
    <row r="40" spans="1:11" x14ac:dyDescent="0.2">
      <c r="A40" s="4">
        <v>38</v>
      </c>
      <c r="B40" s="6" t="s">
        <v>1488</v>
      </c>
      <c r="C40" s="6" t="s">
        <v>1489</v>
      </c>
      <c r="D40" s="6" t="s">
        <v>1490</v>
      </c>
      <c r="E40" s="6" t="s">
        <v>14</v>
      </c>
      <c r="F40" s="4">
        <v>1</v>
      </c>
      <c r="G40" s="4">
        <v>12.3</v>
      </c>
      <c r="H40" s="7">
        <f t="shared" si="0"/>
        <v>2.9188476562500001</v>
      </c>
      <c r="I40" s="7">
        <f t="shared" si="1"/>
        <v>2.9188476562500001</v>
      </c>
      <c r="J40" s="6" t="s">
        <v>15</v>
      </c>
      <c r="K40" s="6" t="s">
        <v>1379</v>
      </c>
    </row>
    <row r="41" spans="1:11" x14ac:dyDescent="0.2">
      <c r="A41" s="4">
        <v>39</v>
      </c>
      <c r="B41" s="6" t="s">
        <v>1491</v>
      </c>
      <c r="C41" s="6" t="s">
        <v>1492</v>
      </c>
      <c r="D41" s="6" t="s">
        <v>1493</v>
      </c>
      <c r="E41" s="6" t="s">
        <v>14</v>
      </c>
      <c r="F41" s="4">
        <v>4</v>
      </c>
      <c r="G41" s="4">
        <v>9.34</v>
      </c>
      <c r="H41" s="7">
        <f t="shared" si="0"/>
        <v>2.2164257812499999</v>
      </c>
      <c r="I41" s="7">
        <f t="shared" si="1"/>
        <v>8.8657031249999996</v>
      </c>
      <c r="J41" s="6" t="s">
        <v>15</v>
      </c>
      <c r="K41" s="6" t="s">
        <v>1379</v>
      </c>
    </row>
    <row r="42" spans="1:11" x14ac:dyDescent="0.2">
      <c r="A42" s="4">
        <v>40</v>
      </c>
      <c r="B42" s="6" t="s">
        <v>1494</v>
      </c>
      <c r="C42" s="6" t="s">
        <v>1495</v>
      </c>
      <c r="D42" s="6" t="s">
        <v>1496</v>
      </c>
      <c r="E42" s="6" t="s">
        <v>14</v>
      </c>
      <c r="F42" s="4">
        <v>3</v>
      </c>
      <c r="G42" s="4">
        <v>9.34</v>
      </c>
      <c r="H42" s="7">
        <f t="shared" si="0"/>
        <v>2.2164257812499999</v>
      </c>
      <c r="I42" s="7">
        <f t="shared" si="1"/>
        <v>6.6492773437499997</v>
      </c>
      <c r="J42" s="6" t="s">
        <v>15</v>
      </c>
      <c r="K42" s="6" t="s">
        <v>1379</v>
      </c>
    </row>
    <row r="43" spans="1:11" x14ac:dyDescent="0.2">
      <c r="A43" s="4">
        <v>41</v>
      </c>
      <c r="B43" s="6" t="s">
        <v>1497</v>
      </c>
      <c r="C43" s="6" t="s">
        <v>1498</v>
      </c>
      <c r="D43" s="6" t="s">
        <v>1499</v>
      </c>
      <c r="E43" s="6" t="s">
        <v>14</v>
      </c>
      <c r="F43" s="4">
        <v>2</v>
      </c>
      <c r="G43" s="4">
        <v>17.260000000000002</v>
      </c>
      <c r="H43" s="7">
        <f t="shared" si="0"/>
        <v>4.0958789062500003</v>
      </c>
      <c r="I43" s="7">
        <f t="shared" si="1"/>
        <v>8.1917578125000006</v>
      </c>
      <c r="J43" s="6" t="s">
        <v>15</v>
      </c>
      <c r="K43" s="4"/>
    </row>
    <row r="44" spans="1:11" x14ac:dyDescent="0.2">
      <c r="A44" s="4">
        <v>42</v>
      </c>
      <c r="B44" s="6" t="s">
        <v>1500</v>
      </c>
      <c r="C44" s="6" t="s">
        <v>1501</v>
      </c>
      <c r="D44" s="6" t="s">
        <v>1502</v>
      </c>
      <c r="E44" s="6" t="s">
        <v>14</v>
      </c>
      <c r="F44" s="4">
        <v>2</v>
      </c>
      <c r="G44" s="4">
        <v>11</v>
      </c>
      <c r="H44" s="7">
        <f t="shared" si="0"/>
        <v>2.6103515625</v>
      </c>
      <c r="I44" s="7">
        <f t="shared" si="1"/>
        <v>5.220703125</v>
      </c>
      <c r="J44" s="6" t="s">
        <v>15</v>
      </c>
      <c r="K44" s="6" t="s">
        <v>1379</v>
      </c>
    </row>
    <row r="45" spans="1:11" x14ac:dyDescent="0.2">
      <c r="A45" s="4">
        <v>43</v>
      </c>
      <c r="B45" s="6" t="s">
        <v>1503</v>
      </c>
      <c r="C45" s="6" t="s">
        <v>1504</v>
      </c>
      <c r="D45" s="6" t="s">
        <v>1505</v>
      </c>
      <c r="E45" s="6" t="s">
        <v>14</v>
      </c>
      <c r="F45" s="4">
        <v>4</v>
      </c>
      <c r="G45" s="4">
        <v>9.9</v>
      </c>
      <c r="H45" s="7">
        <f t="shared" si="0"/>
        <v>2.3493164062500003</v>
      </c>
      <c r="I45" s="7">
        <f t="shared" si="1"/>
        <v>9.3972656250000011</v>
      </c>
      <c r="J45" s="6" t="s">
        <v>15</v>
      </c>
      <c r="K45" s="6" t="s">
        <v>1379</v>
      </c>
    </row>
    <row r="46" spans="1:11" x14ac:dyDescent="0.2">
      <c r="A46" s="4">
        <v>44</v>
      </c>
      <c r="B46" s="6" t="s">
        <v>1506</v>
      </c>
      <c r="C46" s="6" t="s">
        <v>1507</v>
      </c>
      <c r="D46" s="6" t="s">
        <v>1508</v>
      </c>
      <c r="E46" s="6" t="s">
        <v>14</v>
      </c>
      <c r="F46" s="4">
        <v>6</v>
      </c>
      <c r="G46" s="4">
        <v>9.9</v>
      </c>
      <c r="H46" s="7">
        <f t="shared" si="0"/>
        <v>2.3493164062500003</v>
      </c>
      <c r="I46" s="7">
        <f t="shared" si="1"/>
        <v>14.095898437500001</v>
      </c>
      <c r="J46" s="6" t="s">
        <v>15</v>
      </c>
      <c r="K46" s="6" t="s">
        <v>1379</v>
      </c>
    </row>
    <row r="47" spans="1:11" x14ac:dyDescent="0.2">
      <c r="A47" s="4">
        <v>45</v>
      </c>
      <c r="B47" s="6" t="s">
        <v>1509</v>
      </c>
      <c r="C47" s="6" t="s">
        <v>1510</v>
      </c>
      <c r="D47" s="6" t="s">
        <v>1511</v>
      </c>
      <c r="E47" s="6" t="s">
        <v>14</v>
      </c>
      <c r="F47" s="4">
        <v>3</v>
      </c>
      <c r="G47" s="4">
        <v>9.9</v>
      </c>
      <c r="H47" s="7">
        <f t="shared" si="0"/>
        <v>2.3493164062500003</v>
      </c>
      <c r="I47" s="7">
        <f t="shared" si="1"/>
        <v>7.0479492187500004</v>
      </c>
      <c r="J47" s="6" t="s">
        <v>15</v>
      </c>
      <c r="K47" s="6" t="s">
        <v>1379</v>
      </c>
    </row>
    <row r="48" spans="1:11" x14ac:dyDescent="0.2">
      <c r="A48" s="4">
        <v>46</v>
      </c>
      <c r="B48" s="6" t="s">
        <v>1512</v>
      </c>
      <c r="C48" s="6" t="s">
        <v>1513</v>
      </c>
      <c r="D48" s="6" t="s">
        <v>1514</v>
      </c>
      <c r="E48" s="6" t="s">
        <v>14</v>
      </c>
      <c r="F48" s="4">
        <v>2</v>
      </c>
      <c r="G48" s="4">
        <v>8.24</v>
      </c>
      <c r="H48" s="7">
        <f t="shared" si="0"/>
        <v>1.9553906249999997</v>
      </c>
      <c r="I48" s="7">
        <f t="shared" si="1"/>
        <v>3.9107812499999994</v>
      </c>
      <c r="J48" s="6" t="s">
        <v>15</v>
      </c>
      <c r="K48" s="6" t="s">
        <v>1379</v>
      </c>
    </row>
    <row r="49" spans="1:11" x14ac:dyDescent="0.2">
      <c r="A49" s="4">
        <v>47</v>
      </c>
      <c r="B49" s="6" t="s">
        <v>1515</v>
      </c>
      <c r="C49" s="6" t="s">
        <v>1516</v>
      </c>
      <c r="D49" s="6" t="s">
        <v>1517</v>
      </c>
      <c r="E49" s="6" t="s">
        <v>14</v>
      </c>
      <c r="F49" s="4">
        <v>12</v>
      </c>
      <c r="G49" s="4">
        <v>8.24</v>
      </c>
      <c r="H49" s="7">
        <f t="shared" si="0"/>
        <v>1.9553906249999997</v>
      </c>
      <c r="I49" s="7">
        <f t="shared" si="1"/>
        <v>23.464687499999997</v>
      </c>
      <c r="J49" s="6" t="s">
        <v>15</v>
      </c>
      <c r="K49" s="6" t="s">
        <v>1379</v>
      </c>
    </row>
    <row r="50" spans="1:11" x14ac:dyDescent="0.2">
      <c r="A50" s="4">
        <v>48</v>
      </c>
      <c r="B50" s="6" t="s">
        <v>1518</v>
      </c>
      <c r="C50" s="6" t="s">
        <v>1519</v>
      </c>
      <c r="D50" s="6" t="s">
        <v>1520</v>
      </c>
      <c r="E50" s="6" t="s">
        <v>14</v>
      </c>
      <c r="F50" s="4">
        <v>7</v>
      </c>
      <c r="G50" s="4">
        <v>8.24</v>
      </c>
      <c r="H50" s="7">
        <f t="shared" si="0"/>
        <v>1.9553906249999997</v>
      </c>
      <c r="I50" s="7">
        <f t="shared" si="1"/>
        <v>13.687734374999998</v>
      </c>
      <c r="J50" s="6" t="s">
        <v>325</v>
      </c>
      <c r="K50" s="6" t="s">
        <v>1379</v>
      </c>
    </row>
    <row r="51" spans="1:11" x14ac:dyDescent="0.2">
      <c r="A51" s="4">
        <v>49</v>
      </c>
      <c r="B51" s="6" t="s">
        <v>1521</v>
      </c>
      <c r="C51" s="6" t="s">
        <v>1522</v>
      </c>
      <c r="D51" s="6" t="s">
        <v>1523</v>
      </c>
      <c r="E51" s="6" t="s">
        <v>14</v>
      </c>
      <c r="F51" s="4">
        <v>2</v>
      </c>
      <c r="G51" s="4">
        <v>8.24</v>
      </c>
      <c r="H51" s="7">
        <f t="shared" si="0"/>
        <v>1.9553906249999997</v>
      </c>
      <c r="I51" s="7">
        <f t="shared" si="1"/>
        <v>3.9107812499999994</v>
      </c>
      <c r="J51" s="6" t="s">
        <v>325</v>
      </c>
      <c r="K51" s="6" t="s">
        <v>1379</v>
      </c>
    </row>
    <row r="52" spans="1:11" x14ac:dyDescent="0.2">
      <c r="A52" s="4">
        <v>50</v>
      </c>
      <c r="B52" s="6" t="s">
        <v>1524</v>
      </c>
      <c r="C52" s="6" t="s">
        <v>1525</v>
      </c>
      <c r="D52" s="6" t="s">
        <v>1526</v>
      </c>
      <c r="E52" s="6" t="s">
        <v>14</v>
      </c>
      <c r="F52" s="4">
        <v>8</v>
      </c>
      <c r="G52" s="4">
        <v>8.24</v>
      </c>
      <c r="H52" s="7">
        <f t="shared" si="0"/>
        <v>1.9553906249999997</v>
      </c>
      <c r="I52" s="7">
        <f t="shared" si="1"/>
        <v>15.643124999999998</v>
      </c>
      <c r="J52" s="6" t="s">
        <v>15</v>
      </c>
      <c r="K52" s="6" t="s">
        <v>1379</v>
      </c>
    </row>
    <row r="53" spans="1:11" x14ac:dyDescent="0.2">
      <c r="A53" s="4">
        <v>51</v>
      </c>
      <c r="B53" s="6" t="s">
        <v>1527</v>
      </c>
      <c r="C53" s="6" t="s">
        <v>1528</v>
      </c>
      <c r="D53" s="6" t="s">
        <v>1529</v>
      </c>
      <c r="E53" s="6" t="s">
        <v>14</v>
      </c>
      <c r="F53" s="4">
        <v>1</v>
      </c>
      <c r="G53" s="4">
        <v>8.24</v>
      </c>
      <c r="H53" s="7">
        <f t="shared" si="0"/>
        <v>1.9553906249999997</v>
      </c>
      <c r="I53" s="7">
        <f t="shared" si="1"/>
        <v>1.9553906249999997</v>
      </c>
      <c r="J53" s="6" t="s">
        <v>15</v>
      </c>
      <c r="K53" s="6" t="s">
        <v>1379</v>
      </c>
    </row>
    <row r="54" spans="1:11" x14ac:dyDescent="0.2">
      <c r="A54" s="4">
        <v>52</v>
      </c>
      <c r="B54" s="6" t="s">
        <v>1530</v>
      </c>
      <c r="C54" s="6" t="s">
        <v>1531</v>
      </c>
      <c r="D54" s="6" t="s">
        <v>1532</v>
      </c>
      <c r="E54" s="6" t="s">
        <v>14</v>
      </c>
      <c r="F54" s="4">
        <v>14</v>
      </c>
      <c r="G54" s="4">
        <v>8.24</v>
      </c>
      <c r="H54" s="7">
        <f t="shared" si="0"/>
        <v>1.9553906249999997</v>
      </c>
      <c r="I54" s="7">
        <f t="shared" si="1"/>
        <v>27.375468749999996</v>
      </c>
      <c r="J54" s="6" t="s">
        <v>325</v>
      </c>
      <c r="K54" s="6" t="s">
        <v>1379</v>
      </c>
    </row>
    <row r="55" spans="1:11" x14ac:dyDescent="0.2">
      <c r="A55" s="4">
        <v>53</v>
      </c>
      <c r="B55" s="6" t="s">
        <v>1533</v>
      </c>
      <c r="C55" s="6" t="s">
        <v>1534</v>
      </c>
      <c r="D55" s="6" t="s">
        <v>1535</v>
      </c>
      <c r="E55" s="6" t="s">
        <v>14</v>
      </c>
      <c r="F55" s="4">
        <v>1</v>
      </c>
      <c r="G55" s="4">
        <v>8.24</v>
      </c>
      <c r="H55" s="7">
        <f t="shared" si="0"/>
        <v>1.9553906249999997</v>
      </c>
      <c r="I55" s="7">
        <f t="shared" si="1"/>
        <v>1.9553906249999997</v>
      </c>
      <c r="J55" s="6" t="s">
        <v>325</v>
      </c>
      <c r="K55" s="6" t="s">
        <v>1379</v>
      </c>
    </row>
    <row r="56" spans="1:11" x14ac:dyDescent="0.2">
      <c r="A56" s="4">
        <v>54</v>
      </c>
      <c r="B56" s="6" t="s">
        <v>1536</v>
      </c>
      <c r="C56" s="6" t="s">
        <v>1537</v>
      </c>
      <c r="D56" s="6" t="s">
        <v>1538</v>
      </c>
      <c r="E56" s="6" t="s">
        <v>14</v>
      </c>
      <c r="F56" s="4">
        <v>5</v>
      </c>
      <c r="G56" s="4">
        <v>8.24</v>
      </c>
      <c r="H56" s="7">
        <f t="shared" si="0"/>
        <v>1.9553906249999997</v>
      </c>
      <c r="I56" s="7">
        <f t="shared" si="1"/>
        <v>9.7769531249999986</v>
      </c>
      <c r="J56" s="6" t="s">
        <v>325</v>
      </c>
      <c r="K56" s="6" t="s">
        <v>1379</v>
      </c>
    </row>
    <row r="57" spans="1:11" x14ac:dyDescent="0.2">
      <c r="A57" s="4">
        <v>55</v>
      </c>
      <c r="B57" s="6" t="s">
        <v>1539</v>
      </c>
      <c r="C57" s="6" t="s">
        <v>1540</v>
      </c>
      <c r="D57" s="6" t="s">
        <v>1541</v>
      </c>
      <c r="E57" s="6" t="s">
        <v>14</v>
      </c>
      <c r="F57" s="4">
        <v>1</v>
      </c>
      <c r="G57" s="4">
        <v>7.38</v>
      </c>
      <c r="H57" s="7">
        <f t="shared" si="0"/>
        <v>1.7513085937499999</v>
      </c>
      <c r="I57" s="7">
        <f t="shared" si="1"/>
        <v>1.7513085937499999</v>
      </c>
      <c r="J57" s="6" t="s">
        <v>325</v>
      </c>
      <c r="K57" s="6" t="s">
        <v>1379</v>
      </c>
    </row>
    <row r="58" spans="1:11" x14ac:dyDescent="0.2">
      <c r="A58" s="4">
        <v>56</v>
      </c>
      <c r="B58" s="6" t="s">
        <v>1542</v>
      </c>
      <c r="C58" s="6" t="s">
        <v>1543</v>
      </c>
      <c r="D58" s="6" t="s">
        <v>1544</v>
      </c>
      <c r="E58" s="6" t="s">
        <v>14</v>
      </c>
      <c r="F58" s="4">
        <v>1</v>
      </c>
      <c r="G58" s="4">
        <v>8.24</v>
      </c>
      <c r="H58" s="7">
        <f t="shared" si="0"/>
        <v>1.9553906249999997</v>
      </c>
      <c r="I58" s="7">
        <f t="shared" si="1"/>
        <v>1.9553906249999997</v>
      </c>
      <c r="J58" s="6" t="s">
        <v>325</v>
      </c>
      <c r="K58" s="6" t="s">
        <v>1379</v>
      </c>
    </row>
    <row r="59" spans="1:11" x14ac:dyDescent="0.2">
      <c r="A59" s="4">
        <v>57</v>
      </c>
      <c r="B59" s="6" t="s">
        <v>1545</v>
      </c>
      <c r="C59" s="6" t="s">
        <v>1546</v>
      </c>
      <c r="D59" s="6" t="s">
        <v>1547</v>
      </c>
      <c r="E59" s="6" t="s">
        <v>14</v>
      </c>
      <c r="F59" s="4">
        <v>1</v>
      </c>
      <c r="G59" s="4">
        <v>7.68</v>
      </c>
      <c r="H59" s="7">
        <f t="shared" si="0"/>
        <v>1.8225000000000002</v>
      </c>
      <c r="I59" s="7">
        <f t="shared" si="1"/>
        <v>1.8225000000000002</v>
      </c>
      <c r="J59" s="6" t="s">
        <v>325</v>
      </c>
      <c r="K59" s="6" t="s">
        <v>1379</v>
      </c>
    </row>
    <row r="60" spans="1:11" x14ac:dyDescent="0.2">
      <c r="A60" s="4">
        <v>58</v>
      </c>
      <c r="B60" s="6" t="s">
        <v>1548</v>
      </c>
      <c r="C60" s="6" t="s">
        <v>1549</v>
      </c>
      <c r="D60" s="6" t="s">
        <v>1550</v>
      </c>
      <c r="E60" s="6" t="s">
        <v>14</v>
      </c>
      <c r="F60" s="4">
        <v>3</v>
      </c>
      <c r="G60" s="4">
        <v>8.24</v>
      </c>
      <c r="H60" s="7">
        <f t="shared" si="0"/>
        <v>1.9553906249999997</v>
      </c>
      <c r="I60" s="7">
        <f t="shared" si="1"/>
        <v>5.8661718749999991</v>
      </c>
      <c r="J60" s="6" t="s">
        <v>325</v>
      </c>
      <c r="K60" s="6" t="s">
        <v>1379</v>
      </c>
    </row>
    <row r="61" spans="1:11" x14ac:dyDescent="0.2">
      <c r="A61" s="4">
        <v>59</v>
      </c>
      <c r="B61" s="6" t="s">
        <v>1551</v>
      </c>
      <c r="C61" s="6" t="s">
        <v>1552</v>
      </c>
      <c r="D61" s="6" t="s">
        <v>1553</v>
      </c>
      <c r="E61" s="6" t="s">
        <v>14</v>
      </c>
      <c r="F61" s="4">
        <v>1</v>
      </c>
      <c r="G61" s="4">
        <v>8.24</v>
      </c>
      <c r="H61" s="7">
        <f t="shared" si="0"/>
        <v>1.9553906249999997</v>
      </c>
      <c r="I61" s="7">
        <f t="shared" si="1"/>
        <v>1.9553906249999997</v>
      </c>
      <c r="J61" s="6" t="s">
        <v>325</v>
      </c>
      <c r="K61" s="6" t="s">
        <v>1379</v>
      </c>
    </row>
    <row r="62" spans="1:11" x14ac:dyDescent="0.2">
      <c r="A62" s="4">
        <v>60</v>
      </c>
      <c r="B62" s="6" t="s">
        <v>1554</v>
      </c>
      <c r="C62" s="6" t="s">
        <v>1555</v>
      </c>
      <c r="D62" s="6" t="s">
        <v>1556</v>
      </c>
      <c r="E62" s="6" t="s">
        <v>14</v>
      </c>
      <c r="F62" s="4">
        <v>5</v>
      </c>
      <c r="G62" s="4">
        <v>8.24</v>
      </c>
      <c r="H62" s="7">
        <f t="shared" si="0"/>
        <v>1.9553906249999997</v>
      </c>
      <c r="I62" s="7">
        <f t="shared" si="1"/>
        <v>9.7769531249999986</v>
      </c>
      <c r="J62" s="6" t="s">
        <v>325</v>
      </c>
      <c r="K62" s="6" t="s">
        <v>1379</v>
      </c>
    </row>
    <row r="63" spans="1:11" x14ac:dyDescent="0.2">
      <c r="A63" s="4">
        <v>61</v>
      </c>
      <c r="B63" s="6" t="s">
        <v>1557</v>
      </c>
      <c r="C63" s="6" t="s">
        <v>1558</v>
      </c>
      <c r="D63" s="6" t="s">
        <v>1559</v>
      </c>
      <c r="E63" s="6" t="s">
        <v>14</v>
      </c>
      <c r="F63" s="4">
        <v>4</v>
      </c>
      <c r="G63" s="4">
        <v>9.34</v>
      </c>
      <c r="H63" s="7">
        <f t="shared" si="0"/>
        <v>2.2164257812499999</v>
      </c>
      <c r="I63" s="7">
        <f t="shared" si="1"/>
        <v>8.8657031249999996</v>
      </c>
      <c r="J63" s="6" t="s">
        <v>15</v>
      </c>
      <c r="K63" s="6" t="s">
        <v>1379</v>
      </c>
    </row>
    <row r="64" spans="1:11" x14ac:dyDescent="0.2">
      <c r="A64" s="4">
        <v>62</v>
      </c>
      <c r="B64" s="6" t="s">
        <v>1560</v>
      </c>
      <c r="C64" s="6" t="s">
        <v>1561</v>
      </c>
      <c r="D64" s="6" t="s">
        <v>1562</v>
      </c>
      <c r="E64" s="6" t="s">
        <v>14</v>
      </c>
      <c r="F64" s="4">
        <v>5</v>
      </c>
      <c r="G64" s="4">
        <v>11</v>
      </c>
      <c r="H64" s="7">
        <f t="shared" si="0"/>
        <v>2.6103515625</v>
      </c>
      <c r="I64" s="7">
        <f t="shared" si="1"/>
        <v>13.0517578125</v>
      </c>
      <c r="J64" s="6" t="s">
        <v>15</v>
      </c>
      <c r="K64" s="6" t="s">
        <v>1379</v>
      </c>
    </row>
    <row r="65" spans="1:11" x14ac:dyDescent="0.2">
      <c r="A65" s="4">
        <v>63</v>
      </c>
      <c r="B65" s="6" t="s">
        <v>1563</v>
      </c>
      <c r="C65" s="6" t="s">
        <v>1564</v>
      </c>
      <c r="D65" s="6" t="s">
        <v>1565</v>
      </c>
      <c r="E65" s="6" t="s">
        <v>14</v>
      </c>
      <c r="F65" s="4">
        <v>4</v>
      </c>
      <c r="G65" s="4">
        <v>11</v>
      </c>
      <c r="H65" s="7">
        <f t="shared" si="0"/>
        <v>2.6103515625</v>
      </c>
      <c r="I65" s="7">
        <f t="shared" si="1"/>
        <v>10.44140625</v>
      </c>
      <c r="J65" s="6" t="s">
        <v>15</v>
      </c>
      <c r="K65" s="6" t="s">
        <v>1379</v>
      </c>
    </row>
    <row r="66" spans="1:11" x14ac:dyDescent="0.2">
      <c r="A66" s="4">
        <v>64</v>
      </c>
      <c r="B66" s="6" t="s">
        <v>1566</v>
      </c>
      <c r="C66" s="6" t="s">
        <v>1567</v>
      </c>
      <c r="D66" s="6" t="s">
        <v>1568</v>
      </c>
      <c r="E66" s="6" t="s">
        <v>14</v>
      </c>
      <c r="F66" s="4">
        <v>1</v>
      </c>
      <c r="G66" s="4">
        <v>12.3</v>
      </c>
      <c r="H66" s="7">
        <f t="shared" si="0"/>
        <v>2.9188476562500001</v>
      </c>
      <c r="I66" s="7">
        <f t="shared" si="1"/>
        <v>2.9188476562500001</v>
      </c>
      <c r="J66" s="6" t="s">
        <v>15</v>
      </c>
      <c r="K66" s="6" t="s">
        <v>1379</v>
      </c>
    </row>
    <row r="67" spans="1:11" x14ac:dyDescent="0.2">
      <c r="A67" s="4">
        <v>65</v>
      </c>
      <c r="B67" s="6" t="s">
        <v>1569</v>
      </c>
      <c r="C67" s="6" t="s">
        <v>1570</v>
      </c>
      <c r="D67" s="6" t="s">
        <v>1571</v>
      </c>
      <c r="E67" s="6" t="s">
        <v>14</v>
      </c>
      <c r="F67" s="4">
        <v>4</v>
      </c>
      <c r="G67" s="4">
        <v>12.3</v>
      </c>
      <c r="H67" s="7">
        <f t="shared" si="0"/>
        <v>2.9188476562500001</v>
      </c>
      <c r="I67" s="7">
        <f t="shared" si="1"/>
        <v>11.675390625</v>
      </c>
      <c r="J67" s="6" t="s">
        <v>15</v>
      </c>
      <c r="K67" s="6" t="s">
        <v>1379</v>
      </c>
    </row>
    <row r="68" spans="1:11" x14ac:dyDescent="0.2">
      <c r="A68" s="4">
        <v>66</v>
      </c>
      <c r="B68" s="6" t="s">
        <v>1572</v>
      </c>
      <c r="C68" s="6" t="s">
        <v>1573</v>
      </c>
      <c r="D68" s="6" t="s">
        <v>1574</v>
      </c>
      <c r="E68" s="6" t="s">
        <v>14</v>
      </c>
      <c r="F68" s="4">
        <v>1</v>
      </c>
      <c r="G68" s="4">
        <v>9.34</v>
      </c>
      <c r="H68" s="7">
        <f t="shared" ref="H68:H101" si="2">G68*0.75*0.75*0.75*0.75*0.75</f>
        <v>2.2164257812499999</v>
      </c>
      <c r="I68" s="7">
        <f t="shared" ref="I68:I101" si="3">F68*H68</f>
        <v>2.2164257812499999</v>
      </c>
      <c r="J68" s="6" t="s">
        <v>15</v>
      </c>
      <c r="K68" s="6" t="s">
        <v>1379</v>
      </c>
    </row>
    <row r="69" spans="1:11" x14ac:dyDescent="0.2">
      <c r="A69" s="4">
        <v>67</v>
      </c>
      <c r="B69" s="6" t="s">
        <v>1575</v>
      </c>
      <c r="C69" s="6" t="s">
        <v>1576</v>
      </c>
      <c r="D69" s="6" t="s">
        <v>1577</v>
      </c>
      <c r="E69" s="6" t="s">
        <v>14</v>
      </c>
      <c r="F69" s="4">
        <v>1</v>
      </c>
      <c r="G69" s="4">
        <v>9.34</v>
      </c>
      <c r="H69" s="7">
        <f t="shared" si="2"/>
        <v>2.2164257812499999</v>
      </c>
      <c r="I69" s="7">
        <f t="shared" si="3"/>
        <v>2.2164257812499999</v>
      </c>
      <c r="J69" s="6" t="s">
        <v>15</v>
      </c>
      <c r="K69" s="6" t="s">
        <v>1379</v>
      </c>
    </row>
    <row r="70" spans="1:11" x14ac:dyDescent="0.2">
      <c r="A70" s="4">
        <v>68</v>
      </c>
      <c r="B70" s="6" t="s">
        <v>1578</v>
      </c>
      <c r="C70" s="6" t="s">
        <v>1579</v>
      </c>
      <c r="D70" s="6" t="s">
        <v>1580</v>
      </c>
      <c r="E70" s="6" t="s">
        <v>14</v>
      </c>
      <c r="F70" s="4">
        <v>3</v>
      </c>
      <c r="G70" s="4">
        <v>18.25</v>
      </c>
      <c r="H70" s="7">
        <f t="shared" si="2"/>
        <v>4.330810546875</v>
      </c>
      <c r="I70" s="7">
        <f t="shared" si="3"/>
        <v>12.992431640625</v>
      </c>
      <c r="J70" s="6" t="s">
        <v>29</v>
      </c>
      <c r="K70" s="6" t="s">
        <v>1379</v>
      </c>
    </row>
    <row r="71" spans="1:11" x14ac:dyDescent="0.2">
      <c r="A71" s="4">
        <v>69</v>
      </c>
      <c r="B71" s="6" t="s">
        <v>1581</v>
      </c>
      <c r="C71" s="6" t="s">
        <v>1582</v>
      </c>
      <c r="D71" s="6" t="s">
        <v>1583</v>
      </c>
      <c r="E71" s="6" t="s">
        <v>14</v>
      </c>
      <c r="F71" s="4">
        <v>1</v>
      </c>
      <c r="G71" s="4">
        <v>9.34</v>
      </c>
      <c r="H71" s="7">
        <f t="shared" si="2"/>
        <v>2.2164257812499999</v>
      </c>
      <c r="I71" s="7">
        <f t="shared" si="3"/>
        <v>2.2164257812499999</v>
      </c>
      <c r="J71" s="6" t="s">
        <v>15</v>
      </c>
      <c r="K71" s="6" t="s">
        <v>1379</v>
      </c>
    </row>
    <row r="72" spans="1:11" x14ac:dyDescent="0.2">
      <c r="A72" s="4">
        <v>70</v>
      </c>
      <c r="B72" s="6" t="s">
        <v>1584</v>
      </c>
      <c r="C72" s="6" t="s">
        <v>1585</v>
      </c>
      <c r="D72" s="6" t="s">
        <v>1586</v>
      </c>
      <c r="E72" s="6" t="s">
        <v>14</v>
      </c>
      <c r="F72" s="4">
        <v>5</v>
      </c>
      <c r="G72" s="4">
        <v>17.260000000000002</v>
      </c>
      <c r="H72" s="7">
        <f t="shared" si="2"/>
        <v>4.0958789062500003</v>
      </c>
      <c r="I72" s="7">
        <f t="shared" si="3"/>
        <v>20.479394531250001</v>
      </c>
      <c r="J72" s="6" t="s">
        <v>15</v>
      </c>
      <c r="K72" s="4"/>
    </row>
    <row r="73" spans="1:11" x14ac:dyDescent="0.2">
      <c r="A73" s="4">
        <v>71</v>
      </c>
      <c r="B73" s="6" t="s">
        <v>1587</v>
      </c>
      <c r="C73" s="6" t="s">
        <v>1588</v>
      </c>
      <c r="D73" s="6" t="s">
        <v>1589</v>
      </c>
      <c r="E73" s="6" t="s">
        <v>14</v>
      </c>
      <c r="F73" s="4">
        <v>1</v>
      </c>
      <c r="G73" s="4">
        <v>17.260000000000002</v>
      </c>
      <c r="H73" s="7">
        <f t="shared" si="2"/>
        <v>4.0958789062500003</v>
      </c>
      <c r="I73" s="7">
        <f t="shared" si="3"/>
        <v>4.0958789062500003</v>
      </c>
      <c r="J73" s="6" t="s">
        <v>15</v>
      </c>
      <c r="K73" s="4"/>
    </row>
    <row r="74" spans="1:11" x14ac:dyDescent="0.2">
      <c r="A74" s="4">
        <v>72</v>
      </c>
      <c r="B74" s="6" t="s">
        <v>1590</v>
      </c>
      <c r="C74" s="6" t="s">
        <v>1591</v>
      </c>
      <c r="D74" s="6" t="s">
        <v>1592</v>
      </c>
      <c r="E74" s="6" t="s">
        <v>14</v>
      </c>
      <c r="F74" s="4">
        <v>1</v>
      </c>
      <c r="G74" s="4">
        <v>17.260000000000002</v>
      </c>
      <c r="H74" s="7">
        <f t="shared" si="2"/>
        <v>4.0958789062500003</v>
      </c>
      <c r="I74" s="7">
        <f t="shared" si="3"/>
        <v>4.0958789062500003</v>
      </c>
      <c r="J74" s="6" t="s">
        <v>15</v>
      </c>
      <c r="K74" s="4"/>
    </row>
    <row r="75" spans="1:11" x14ac:dyDescent="0.2">
      <c r="A75" s="4">
        <v>73</v>
      </c>
      <c r="B75" s="6" t="s">
        <v>1593</v>
      </c>
      <c r="C75" s="6" t="s">
        <v>1594</v>
      </c>
      <c r="D75" s="6" t="s">
        <v>1595</v>
      </c>
      <c r="E75" s="6" t="s">
        <v>14</v>
      </c>
      <c r="F75" s="4">
        <v>1</v>
      </c>
      <c r="G75" s="4">
        <v>17.260000000000002</v>
      </c>
      <c r="H75" s="7">
        <f t="shared" si="2"/>
        <v>4.0958789062500003</v>
      </c>
      <c r="I75" s="7">
        <f t="shared" si="3"/>
        <v>4.0958789062500003</v>
      </c>
      <c r="J75" s="6" t="s">
        <v>15</v>
      </c>
      <c r="K75" s="4"/>
    </row>
    <row r="76" spans="1:11" x14ac:dyDescent="0.2">
      <c r="A76" s="4">
        <v>74</v>
      </c>
      <c r="B76" s="6" t="s">
        <v>1596</v>
      </c>
      <c r="C76" s="6" t="s">
        <v>1597</v>
      </c>
      <c r="D76" s="6" t="s">
        <v>1598</v>
      </c>
      <c r="E76" s="6" t="s">
        <v>14</v>
      </c>
      <c r="F76" s="4">
        <v>1</v>
      </c>
      <c r="G76" s="4">
        <v>13.77</v>
      </c>
      <c r="H76" s="7">
        <f t="shared" si="2"/>
        <v>3.2676855468750006</v>
      </c>
      <c r="I76" s="7">
        <f t="shared" si="3"/>
        <v>3.2676855468750006</v>
      </c>
      <c r="J76" s="6" t="s">
        <v>29</v>
      </c>
      <c r="K76" s="6" t="s">
        <v>1379</v>
      </c>
    </row>
    <row r="77" spans="1:11" x14ac:dyDescent="0.2">
      <c r="A77" s="4">
        <v>75</v>
      </c>
      <c r="B77" s="6" t="s">
        <v>1599</v>
      </c>
      <c r="C77" s="6" t="s">
        <v>1600</v>
      </c>
      <c r="D77" s="6" t="s">
        <v>1601</v>
      </c>
      <c r="E77" s="6" t="s">
        <v>14</v>
      </c>
      <c r="F77" s="4">
        <v>4</v>
      </c>
      <c r="G77" s="4">
        <v>11</v>
      </c>
      <c r="H77" s="7">
        <f t="shared" si="2"/>
        <v>2.6103515625</v>
      </c>
      <c r="I77" s="7">
        <f t="shared" si="3"/>
        <v>10.44140625</v>
      </c>
      <c r="J77" s="6" t="s">
        <v>15</v>
      </c>
      <c r="K77" s="6" t="s">
        <v>1379</v>
      </c>
    </row>
    <row r="78" spans="1:11" x14ac:dyDescent="0.2">
      <c r="A78" s="4">
        <v>76</v>
      </c>
      <c r="B78" s="6" t="s">
        <v>1602</v>
      </c>
      <c r="C78" s="6" t="s">
        <v>1603</v>
      </c>
      <c r="D78" s="6" t="s">
        <v>1604</v>
      </c>
      <c r="E78" s="6" t="s">
        <v>14</v>
      </c>
      <c r="F78" s="4">
        <v>2</v>
      </c>
      <c r="G78" s="4">
        <v>9.34</v>
      </c>
      <c r="H78" s="7">
        <f t="shared" si="2"/>
        <v>2.2164257812499999</v>
      </c>
      <c r="I78" s="7">
        <f t="shared" si="3"/>
        <v>4.4328515624999998</v>
      </c>
      <c r="J78" s="6" t="s">
        <v>29</v>
      </c>
      <c r="K78" s="6" t="s">
        <v>1379</v>
      </c>
    </row>
    <row r="79" spans="1:11" x14ac:dyDescent="0.2">
      <c r="A79" s="4">
        <v>77</v>
      </c>
      <c r="B79" s="6" t="s">
        <v>1605</v>
      </c>
      <c r="C79" s="6" t="s">
        <v>1606</v>
      </c>
      <c r="D79" s="6" t="s">
        <v>1607</v>
      </c>
      <c r="E79" s="6" t="s">
        <v>14</v>
      </c>
      <c r="F79" s="4">
        <v>1</v>
      </c>
      <c r="G79" s="4">
        <v>13.22</v>
      </c>
      <c r="H79" s="7">
        <f t="shared" si="2"/>
        <v>3.1371679687500005</v>
      </c>
      <c r="I79" s="7">
        <f t="shared" si="3"/>
        <v>3.1371679687500005</v>
      </c>
      <c r="J79" s="6" t="s">
        <v>29</v>
      </c>
      <c r="K79" s="6" t="s">
        <v>1379</v>
      </c>
    </row>
    <row r="80" spans="1:11" x14ac:dyDescent="0.2">
      <c r="A80" s="4">
        <v>78</v>
      </c>
      <c r="B80" s="6" t="s">
        <v>1608</v>
      </c>
      <c r="C80" s="6" t="s">
        <v>1609</v>
      </c>
      <c r="D80" s="6" t="s">
        <v>1610</v>
      </c>
      <c r="E80" s="6" t="s">
        <v>14</v>
      </c>
      <c r="F80" s="4">
        <v>2</v>
      </c>
      <c r="G80" s="4">
        <v>11</v>
      </c>
      <c r="H80" s="7">
        <f t="shared" si="2"/>
        <v>2.6103515625</v>
      </c>
      <c r="I80" s="7">
        <f t="shared" si="3"/>
        <v>5.220703125</v>
      </c>
      <c r="J80" s="6" t="s">
        <v>15</v>
      </c>
      <c r="K80" s="6" t="s">
        <v>1379</v>
      </c>
    </row>
    <row r="81" spans="1:11" x14ac:dyDescent="0.2">
      <c r="A81" s="4">
        <v>79</v>
      </c>
      <c r="B81" s="6" t="s">
        <v>1611</v>
      </c>
      <c r="C81" s="6" t="s">
        <v>1612</v>
      </c>
      <c r="D81" s="6" t="s">
        <v>1613</v>
      </c>
      <c r="E81" s="6" t="s">
        <v>14</v>
      </c>
      <c r="F81" s="4">
        <v>2</v>
      </c>
      <c r="G81" s="4">
        <v>11</v>
      </c>
      <c r="H81" s="7">
        <f t="shared" si="2"/>
        <v>2.6103515625</v>
      </c>
      <c r="I81" s="7">
        <f t="shared" si="3"/>
        <v>5.220703125</v>
      </c>
      <c r="J81" s="6" t="s">
        <v>15</v>
      </c>
      <c r="K81" s="6" t="s">
        <v>1379</v>
      </c>
    </row>
    <row r="82" spans="1:11" x14ac:dyDescent="0.2">
      <c r="A82" s="4">
        <v>80</v>
      </c>
      <c r="B82" s="6" t="s">
        <v>1614</v>
      </c>
      <c r="C82" s="6" t="s">
        <v>1615</v>
      </c>
      <c r="D82" s="6" t="s">
        <v>1616</v>
      </c>
      <c r="E82" s="6" t="s">
        <v>14</v>
      </c>
      <c r="F82" s="4">
        <v>1</v>
      </c>
      <c r="G82" s="4">
        <v>9.9</v>
      </c>
      <c r="H82" s="7">
        <f t="shared" si="2"/>
        <v>2.3493164062500003</v>
      </c>
      <c r="I82" s="7">
        <f t="shared" si="3"/>
        <v>2.3493164062500003</v>
      </c>
      <c r="J82" s="6" t="s">
        <v>69</v>
      </c>
      <c r="K82" s="6" t="s">
        <v>1379</v>
      </c>
    </row>
    <row r="83" spans="1:11" x14ac:dyDescent="0.2">
      <c r="A83" s="4">
        <v>81</v>
      </c>
      <c r="B83" s="6" t="s">
        <v>1617</v>
      </c>
      <c r="C83" s="6" t="s">
        <v>1618</v>
      </c>
      <c r="D83" s="6" t="s">
        <v>1619</v>
      </c>
      <c r="E83" s="6" t="s">
        <v>14</v>
      </c>
      <c r="F83" s="4">
        <v>1</v>
      </c>
      <c r="G83" s="4">
        <v>9.9</v>
      </c>
      <c r="H83" s="7">
        <f t="shared" si="2"/>
        <v>2.3493164062500003</v>
      </c>
      <c r="I83" s="7">
        <f t="shared" si="3"/>
        <v>2.3493164062500003</v>
      </c>
      <c r="J83" s="6" t="s">
        <v>69</v>
      </c>
      <c r="K83" s="6" t="s">
        <v>1379</v>
      </c>
    </row>
    <row r="84" spans="1:11" x14ac:dyDescent="0.2">
      <c r="A84" s="4">
        <v>82</v>
      </c>
      <c r="B84" s="6" t="s">
        <v>1620</v>
      </c>
      <c r="C84" s="6" t="s">
        <v>1621</v>
      </c>
      <c r="D84" s="6" t="s">
        <v>1622</v>
      </c>
      <c r="E84" s="6" t="s">
        <v>14</v>
      </c>
      <c r="F84" s="4">
        <v>2</v>
      </c>
      <c r="G84" s="4">
        <v>9.34</v>
      </c>
      <c r="H84" s="7">
        <f t="shared" si="2"/>
        <v>2.2164257812499999</v>
      </c>
      <c r="I84" s="7">
        <f t="shared" si="3"/>
        <v>4.4328515624999998</v>
      </c>
      <c r="J84" s="6" t="s">
        <v>29</v>
      </c>
      <c r="K84" s="6" t="s">
        <v>1379</v>
      </c>
    </row>
    <row r="85" spans="1:11" x14ac:dyDescent="0.2">
      <c r="A85" s="4">
        <v>83</v>
      </c>
      <c r="B85" s="6" t="s">
        <v>1623</v>
      </c>
      <c r="C85" s="6" t="s">
        <v>1624</v>
      </c>
      <c r="D85" s="6" t="s">
        <v>1625</v>
      </c>
      <c r="E85" s="6" t="s">
        <v>14</v>
      </c>
      <c r="F85" s="4">
        <v>1</v>
      </c>
      <c r="G85" s="4">
        <v>13.22</v>
      </c>
      <c r="H85" s="7">
        <f t="shared" si="2"/>
        <v>3.1371679687500005</v>
      </c>
      <c r="I85" s="7">
        <f t="shared" si="3"/>
        <v>3.1371679687500005</v>
      </c>
      <c r="J85" s="6" t="s">
        <v>29</v>
      </c>
      <c r="K85" s="6" t="s">
        <v>1379</v>
      </c>
    </row>
    <row r="86" spans="1:11" x14ac:dyDescent="0.2">
      <c r="A86" s="4">
        <v>84</v>
      </c>
      <c r="B86" s="6" t="s">
        <v>1449</v>
      </c>
      <c r="C86" s="6" t="s">
        <v>1450</v>
      </c>
      <c r="D86" s="6" t="s">
        <v>1451</v>
      </c>
      <c r="E86" s="6" t="s">
        <v>14</v>
      </c>
      <c r="F86" s="4">
        <v>3</v>
      </c>
      <c r="G86" s="4">
        <v>13.22</v>
      </c>
      <c r="H86" s="7">
        <f t="shared" si="2"/>
        <v>3.1371679687500005</v>
      </c>
      <c r="I86" s="7">
        <f t="shared" si="3"/>
        <v>9.411503906250001</v>
      </c>
      <c r="J86" s="6" t="s">
        <v>29</v>
      </c>
      <c r="K86" s="6" t="s">
        <v>1379</v>
      </c>
    </row>
    <row r="87" spans="1:11" x14ac:dyDescent="0.2">
      <c r="A87" s="4">
        <v>85</v>
      </c>
      <c r="B87" s="6" t="s">
        <v>1626</v>
      </c>
      <c r="C87" s="6" t="s">
        <v>1627</v>
      </c>
      <c r="D87" s="6" t="s">
        <v>1628</v>
      </c>
      <c r="E87" s="6" t="s">
        <v>1629</v>
      </c>
      <c r="F87" s="4">
        <v>8</v>
      </c>
      <c r="G87" s="4">
        <v>15.66</v>
      </c>
      <c r="H87" s="7">
        <f t="shared" si="2"/>
        <v>3.7161914062500001</v>
      </c>
      <c r="I87" s="7">
        <f t="shared" si="3"/>
        <v>29.729531250000001</v>
      </c>
      <c r="J87" s="6" t="s">
        <v>69</v>
      </c>
      <c r="K87" s="6" t="s">
        <v>1630</v>
      </c>
    </row>
    <row r="88" spans="1:11" x14ac:dyDescent="0.2">
      <c r="A88" s="4">
        <v>86</v>
      </c>
      <c r="B88" s="6" t="s">
        <v>1631</v>
      </c>
      <c r="C88" s="6" t="s">
        <v>1632</v>
      </c>
      <c r="D88" s="6" t="s">
        <v>1633</v>
      </c>
      <c r="E88" s="6" t="s">
        <v>1629</v>
      </c>
      <c r="F88" s="4">
        <v>3</v>
      </c>
      <c r="G88" s="4">
        <v>18.2</v>
      </c>
      <c r="H88" s="7">
        <f t="shared" si="2"/>
        <v>4.3189453124999995</v>
      </c>
      <c r="I88" s="7">
        <f t="shared" si="3"/>
        <v>12.956835937499999</v>
      </c>
      <c r="J88" s="6" t="s">
        <v>69</v>
      </c>
      <c r="K88" s="6" t="s">
        <v>1630</v>
      </c>
    </row>
    <row r="89" spans="1:11" x14ac:dyDescent="0.2">
      <c r="A89" s="4">
        <v>87</v>
      </c>
      <c r="B89" s="6" t="s">
        <v>1634</v>
      </c>
      <c r="C89" s="6" t="s">
        <v>1635</v>
      </c>
      <c r="D89" s="6" t="s">
        <v>1636</v>
      </c>
      <c r="E89" s="6" t="s">
        <v>1629</v>
      </c>
      <c r="F89" s="4">
        <v>4</v>
      </c>
      <c r="G89" s="4">
        <v>15.66</v>
      </c>
      <c r="H89" s="7">
        <f t="shared" si="2"/>
        <v>3.7161914062500001</v>
      </c>
      <c r="I89" s="7">
        <f t="shared" si="3"/>
        <v>14.864765625</v>
      </c>
      <c r="J89" s="6" t="s">
        <v>29</v>
      </c>
      <c r="K89" s="6" t="s">
        <v>1630</v>
      </c>
    </row>
    <row r="90" spans="1:11" x14ac:dyDescent="0.2">
      <c r="A90" s="4">
        <v>88</v>
      </c>
      <c r="B90" s="6" t="s">
        <v>1637</v>
      </c>
      <c r="C90" s="6" t="s">
        <v>1638</v>
      </c>
      <c r="D90" s="6" t="s">
        <v>1639</v>
      </c>
      <c r="E90" s="6" t="s">
        <v>1629</v>
      </c>
      <c r="F90" s="4">
        <v>3</v>
      </c>
      <c r="G90" s="4">
        <v>24.95</v>
      </c>
      <c r="H90" s="7">
        <f t="shared" si="2"/>
        <v>5.9207519531249995</v>
      </c>
      <c r="I90" s="7">
        <f t="shared" si="3"/>
        <v>17.762255859374999</v>
      </c>
      <c r="J90" s="6" t="s">
        <v>69</v>
      </c>
      <c r="K90" s="6" t="s">
        <v>1640</v>
      </c>
    </row>
    <row r="91" spans="1:11" x14ac:dyDescent="0.2">
      <c r="A91" s="4">
        <v>89</v>
      </c>
      <c r="B91" s="6" t="s">
        <v>1641</v>
      </c>
      <c r="C91" s="6" t="s">
        <v>1642</v>
      </c>
      <c r="D91" s="6" t="s">
        <v>1643</v>
      </c>
      <c r="E91" s="6" t="s">
        <v>1629</v>
      </c>
      <c r="F91" s="4">
        <v>1</v>
      </c>
      <c r="G91" s="4">
        <v>25</v>
      </c>
      <c r="H91" s="7">
        <f t="shared" si="2"/>
        <v>5.9326171875</v>
      </c>
      <c r="I91" s="7">
        <f t="shared" si="3"/>
        <v>5.9326171875</v>
      </c>
      <c r="J91" s="6" t="s">
        <v>29</v>
      </c>
      <c r="K91" s="6" t="s">
        <v>1640</v>
      </c>
    </row>
    <row r="92" spans="1:11" x14ac:dyDescent="0.2">
      <c r="A92" s="4">
        <v>90</v>
      </c>
      <c r="B92" s="6" t="s">
        <v>1644</v>
      </c>
      <c r="C92" s="6" t="s">
        <v>1645</v>
      </c>
      <c r="D92" s="6" t="s">
        <v>1646</v>
      </c>
      <c r="E92" s="6" t="s">
        <v>1629</v>
      </c>
      <c r="F92" s="4">
        <v>1</v>
      </c>
      <c r="G92" s="4">
        <v>13.27</v>
      </c>
      <c r="H92" s="7">
        <f t="shared" si="2"/>
        <v>3.1490332031250006</v>
      </c>
      <c r="I92" s="7">
        <f t="shared" si="3"/>
        <v>3.1490332031250006</v>
      </c>
      <c r="J92" s="6" t="s">
        <v>325</v>
      </c>
      <c r="K92" s="6" t="s">
        <v>1640</v>
      </c>
    </row>
    <row r="93" spans="1:11" x14ac:dyDescent="0.2">
      <c r="A93" s="4">
        <v>91</v>
      </c>
      <c r="B93" s="6" t="s">
        <v>1647</v>
      </c>
      <c r="C93" s="6" t="s">
        <v>1648</v>
      </c>
      <c r="D93" s="6" t="s">
        <v>1649</v>
      </c>
      <c r="E93" s="6" t="s">
        <v>1629</v>
      </c>
      <c r="F93" s="4">
        <v>4</v>
      </c>
      <c r="G93" s="4">
        <v>0.13</v>
      </c>
      <c r="H93" s="7">
        <f t="shared" si="2"/>
        <v>3.0849609374999996E-2</v>
      </c>
      <c r="I93" s="7">
        <f t="shared" si="3"/>
        <v>0.12339843749999999</v>
      </c>
      <c r="J93" s="6" t="s">
        <v>69</v>
      </c>
      <c r="K93" s="6" t="s">
        <v>1650</v>
      </c>
    </row>
    <row r="94" spans="1:11" x14ac:dyDescent="0.2">
      <c r="A94" s="4">
        <v>92</v>
      </c>
      <c r="B94" s="6" t="s">
        <v>1651</v>
      </c>
      <c r="C94" s="6" t="s">
        <v>1652</v>
      </c>
      <c r="D94" s="6" t="s">
        <v>1653</v>
      </c>
      <c r="E94" s="6" t="s">
        <v>1629</v>
      </c>
      <c r="F94" s="4">
        <v>1</v>
      </c>
      <c r="G94" s="4">
        <v>0.13</v>
      </c>
      <c r="H94" s="7">
        <f t="shared" si="2"/>
        <v>3.0849609374999996E-2</v>
      </c>
      <c r="I94" s="7">
        <f t="shared" si="3"/>
        <v>3.0849609374999996E-2</v>
      </c>
      <c r="J94" s="6" t="s">
        <v>69</v>
      </c>
      <c r="K94" s="6" t="s">
        <v>1650</v>
      </c>
    </row>
    <row r="95" spans="1:11" x14ac:dyDescent="0.2">
      <c r="A95" s="4">
        <v>93</v>
      </c>
      <c r="B95" s="6" t="s">
        <v>1654</v>
      </c>
      <c r="C95" s="6" t="s">
        <v>1655</v>
      </c>
      <c r="D95" s="6" t="s">
        <v>1656</v>
      </c>
      <c r="E95" s="6" t="s">
        <v>14</v>
      </c>
      <c r="F95" s="4">
        <v>1</v>
      </c>
      <c r="G95" s="4">
        <v>0.13</v>
      </c>
      <c r="H95" s="7">
        <f t="shared" si="2"/>
        <v>3.0849609374999996E-2</v>
      </c>
      <c r="I95" s="7">
        <f t="shared" si="3"/>
        <v>3.0849609374999996E-2</v>
      </c>
      <c r="J95" s="6" t="s">
        <v>29</v>
      </c>
      <c r="K95" s="6" t="s">
        <v>498</v>
      </c>
    </row>
    <row r="96" spans="1:11" x14ac:dyDescent="0.2">
      <c r="A96" s="4">
        <v>94</v>
      </c>
      <c r="B96" s="6" t="s">
        <v>1657</v>
      </c>
      <c r="C96" s="6" t="s">
        <v>1658</v>
      </c>
      <c r="D96" s="6" t="s">
        <v>1659</v>
      </c>
      <c r="E96" s="6" t="s">
        <v>14</v>
      </c>
      <c r="F96" s="4">
        <v>2</v>
      </c>
      <c r="G96" s="4">
        <v>0.13</v>
      </c>
      <c r="H96" s="7">
        <f t="shared" si="2"/>
        <v>3.0849609374999996E-2</v>
      </c>
      <c r="I96" s="7">
        <f t="shared" si="3"/>
        <v>6.1699218749999993E-2</v>
      </c>
      <c r="J96" s="6" t="s">
        <v>29</v>
      </c>
      <c r="K96" s="6" t="s">
        <v>498</v>
      </c>
    </row>
    <row r="97" spans="1:11" x14ac:dyDescent="0.2">
      <c r="A97" s="4">
        <v>95</v>
      </c>
      <c r="B97" s="6" t="s">
        <v>1660</v>
      </c>
      <c r="C97" s="6" t="s">
        <v>1661</v>
      </c>
      <c r="D97" s="6" t="s">
        <v>1662</v>
      </c>
      <c r="E97" s="6" t="s">
        <v>14</v>
      </c>
      <c r="F97" s="4">
        <v>1</v>
      </c>
      <c r="G97" s="4">
        <v>0.13</v>
      </c>
      <c r="H97" s="7">
        <f t="shared" si="2"/>
        <v>3.0849609374999996E-2</v>
      </c>
      <c r="I97" s="7">
        <f t="shared" si="3"/>
        <v>3.0849609374999996E-2</v>
      </c>
      <c r="J97" s="6" t="s">
        <v>29</v>
      </c>
      <c r="K97" s="6" t="s">
        <v>498</v>
      </c>
    </row>
    <row r="98" spans="1:11" x14ac:dyDescent="0.2">
      <c r="A98" s="4">
        <v>96</v>
      </c>
      <c r="B98" s="6" t="s">
        <v>1663</v>
      </c>
      <c r="C98" s="6" t="s">
        <v>1664</v>
      </c>
      <c r="D98" s="6" t="s">
        <v>1665</v>
      </c>
      <c r="E98" s="6" t="s">
        <v>14</v>
      </c>
      <c r="F98" s="4">
        <v>1</v>
      </c>
      <c r="G98" s="4">
        <v>1.06</v>
      </c>
      <c r="H98" s="7">
        <f t="shared" si="2"/>
        <v>0.25154296875000004</v>
      </c>
      <c r="I98" s="7">
        <f t="shared" si="3"/>
        <v>0.25154296875000004</v>
      </c>
      <c r="J98" s="6" t="s">
        <v>69</v>
      </c>
      <c r="K98" s="6" t="s">
        <v>1379</v>
      </c>
    </row>
    <row r="99" spans="1:11" x14ac:dyDescent="0.2">
      <c r="A99" s="4">
        <v>97</v>
      </c>
      <c r="B99" s="6" t="s">
        <v>1666</v>
      </c>
      <c r="C99" s="6" t="s">
        <v>1667</v>
      </c>
      <c r="D99" s="6" t="s">
        <v>1668</v>
      </c>
      <c r="E99" s="6" t="s">
        <v>14</v>
      </c>
      <c r="F99" s="4">
        <v>1</v>
      </c>
      <c r="G99" s="4">
        <v>1.06</v>
      </c>
      <c r="H99" s="7">
        <f t="shared" si="2"/>
        <v>0.25154296875000004</v>
      </c>
      <c r="I99" s="7">
        <f t="shared" si="3"/>
        <v>0.25154296875000004</v>
      </c>
      <c r="J99" s="6" t="s">
        <v>69</v>
      </c>
      <c r="K99" s="6" t="s">
        <v>1379</v>
      </c>
    </row>
    <row r="100" spans="1:11" x14ac:dyDescent="0.2">
      <c r="A100" s="4">
        <v>98</v>
      </c>
      <c r="B100" s="6" t="s">
        <v>1669</v>
      </c>
      <c r="C100" s="6" t="s">
        <v>1670</v>
      </c>
      <c r="D100" s="6" t="s">
        <v>1671</v>
      </c>
      <c r="E100" s="6" t="s">
        <v>1629</v>
      </c>
      <c r="F100" s="4">
        <v>1</v>
      </c>
      <c r="G100" s="4">
        <v>24.95</v>
      </c>
      <c r="H100" s="7">
        <f t="shared" si="2"/>
        <v>5.9207519531249995</v>
      </c>
      <c r="I100" s="7">
        <f t="shared" si="3"/>
        <v>5.9207519531249995</v>
      </c>
      <c r="J100" s="6" t="s">
        <v>69</v>
      </c>
      <c r="K100" s="6" t="s">
        <v>1630</v>
      </c>
    </row>
    <row r="101" spans="1:11" x14ac:dyDescent="0.2">
      <c r="A101" s="4">
        <v>99</v>
      </c>
      <c r="B101" s="6" t="s">
        <v>1672</v>
      </c>
      <c r="C101" s="6" t="s">
        <v>1673</v>
      </c>
      <c r="D101" s="6" t="s">
        <v>1674</v>
      </c>
      <c r="E101" s="6" t="s">
        <v>1629</v>
      </c>
      <c r="F101" s="4">
        <v>4</v>
      </c>
      <c r="G101" s="4">
        <v>25</v>
      </c>
      <c r="H101" s="7">
        <f t="shared" si="2"/>
        <v>5.9326171875</v>
      </c>
      <c r="I101" s="7">
        <f t="shared" si="3"/>
        <v>23.73046875</v>
      </c>
      <c r="J101" s="6" t="s">
        <v>69</v>
      </c>
      <c r="K101" s="6" t="s">
        <v>1630</v>
      </c>
    </row>
    <row r="102" spans="1:11" x14ac:dyDescent="0.2">
      <c r="A102" s="4"/>
      <c r="B102" s="6" t="s">
        <v>404</v>
      </c>
      <c r="C102" s="4"/>
      <c r="D102" s="4"/>
      <c r="E102" s="4"/>
      <c r="F102" s="4">
        <v>349</v>
      </c>
      <c r="G102" s="4"/>
      <c r="H102" s="7"/>
      <c r="I102" s="7">
        <f>SUM(I3:I101)</f>
        <v>917.6548535156245</v>
      </c>
      <c r="J102" s="4"/>
      <c r="K102" s="4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7B10DA-C5F6-774C-AF54-E33FE4746CB7}">
  <dimension ref="A1:K65"/>
  <sheetViews>
    <sheetView workbookViewId="0">
      <selection activeCell="H3" sqref="H3:H64"/>
    </sheetView>
  </sheetViews>
  <sheetFormatPr baseColWidth="10" defaultColWidth="8.83203125" defaultRowHeight="16" x14ac:dyDescent="0.2"/>
  <cols>
    <col min="1" max="1" width="9.5" style="5" bestFit="1" customWidth="1"/>
    <col min="2" max="2" width="21.5" style="5" bestFit="1" customWidth="1"/>
    <col min="3" max="3" width="57.83203125" style="5" bestFit="1" customWidth="1"/>
    <col min="4" max="4" width="14.1640625" style="5" bestFit="1" customWidth="1"/>
    <col min="5" max="5" width="13" style="5" bestFit="1" customWidth="1"/>
    <col min="6" max="6" width="7.5" style="5" bestFit="1" customWidth="1"/>
    <col min="7" max="7" width="15.5" style="5" bestFit="1" customWidth="1"/>
    <col min="8" max="8" width="15.5" style="5" customWidth="1"/>
    <col min="9" max="9" width="14.6640625" style="5" bestFit="1" customWidth="1"/>
    <col min="10" max="11" width="12.5" style="5" bestFit="1" customWidth="1"/>
    <col min="12" max="16384" width="8.83203125" style="5"/>
  </cols>
  <sheetData>
    <row r="1" spans="1:11" x14ac:dyDescent="0.2">
      <c r="A1" s="4"/>
      <c r="B1" s="4" t="s">
        <v>5182</v>
      </c>
      <c r="C1" s="4"/>
      <c r="D1" s="4"/>
      <c r="E1" s="4"/>
      <c r="F1" s="4"/>
      <c r="G1" s="4"/>
      <c r="H1" s="4"/>
      <c r="I1" s="4"/>
      <c r="J1" s="4"/>
      <c r="K1" s="4"/>
    </row>
    <row r="2" spans="1:11" x14ac:dyDescent="0.2">
      <c r="A2" s="4" t="s">
        <v>0</v>
      </c>
      <c r="B2" s="6" t="s">
        <v>1</v>
      </c>
      <c r="C2" s="6" t="s">
        <v>2</v>
      </c>
      <c r="D2" s="6" t="s">
        <v>3</v>
      </c>
      <c r="E2" s="6" t="s">
        <v>4</v>
      </c>
      <c r="F2" s="4" t="s">
        <v>5</v>
      </c>
      <c r="G2" s="7" t="s">
        <v>5210</v>
      </c>
      <c r="H2" s="7" t="s">
        <v>8</v>
      </c>
      <c r="I2" s="4" t="s">
        <v>7</v>
      </c>
      <c r="J2" s="6" t="s">
        <v>9</v>
      </c>
      <c r="K2" s="6" t="s">
        <v>10</v>
      </c>
    </row>
    <row r="3" spans="1:11" x14ac:dyDescent="0.2">
      <c r="A3" s="4">
        <v>1</v>
      </c>
      <c r="B3" s="6" t="s">
        <v>1675</v>
      </c>
      <c r="C3" s="6" t="s">
        <v>1676</v>
      </c>
      <c r="D3" s="6" t="s">
        <v>1677</v>
      </c>
      <c r="E3" s="6" t="s">
        <v>14</v>
      </c>
      <c r="F3" s="4">
        <v>2</v>
      </c>
      <c r="G3" s="4">
        <v>49.7</v>
      </c>
      <c r="H3" s="7">
        <f>G3*0.75*0.75*0.75*0.75*0.75</f>
        <v>11.79404296875</v>
      </c>
      <c r="I3" s="7">
        <f>F3*H3</f>
        <v>23.588085937500001</v>
      </c>
      <c r="J3" s="6" t="s">
        <v>29</v>
      </c>
      <c r="K3" s="6" t="s">
        <v>16</v>
      </c>
    </row>
    <row r="4" spans="1:11" x14ac:dyDescent="0.2">
      <c r="A4" s="4">
        <v>2</v>
      </c>
      <c r="B4" s="6" t="s">
        <v>1678</v>
      </c>
      <c r="C4" s="6" t="s">
        <v>1679</v>
      </c>
      <c r="D4" s="6" t="s">
        <v>1680</v>
      </c>
      <c r="E4" s="6" t="s">
        <v>14</v>
      </c>
      <c r="F4" s="4">
        <v>34</v>
      </c>
      <c r="G4" s="4">
        <v>41.74</v>
      </c>
      <c r="H4" s="7">
        <f t="shared" ref="H4:H64" si="0">G4*0.75*0.75*0.75*0.75*0.75</f>
        <v>9.9050976562499997</v>
      </c>
      <c r="I4" s="7">
        <f t="shared" ref="I4:I64" si="1">F4*H4</f>
        <v>336.7733203125</v>
      </c>
      <c r="J4" s="6" t="s">
        <v>29</v>
      </c>
      <c r="K4" s="6" t="s">
        <v>16</v>
      </c>
    </row>
    <row r="5" spans="1:11" x14ac:dyDescent="0.2">
      <c r="A5" s="4">
        <v>3</v>
      </c>
      <c r="B5" s="6" t="s">
        <v>1681</v>
      </c>
      <c r="C5" s="6" t="s">
        <v>1682</v>
      </c>
      <c r="D5" s="6" t="s">
        <v>1683</v>
      </c>
      <c r="E5" s="6" t="s">
        <v>14</v>
      </c>
      <c r="F5" s="4">
        <v>1</v>
      </c>
      <c r="G5" s="4">
        <v>41.74</v>
      </c>
      <c r="H5" s="7">
        <f t="shared" si="0"/>
        <v>9.9050976562499997</v>
      </c>
      <c r="I5" s="7">
        <f t="shared" si="1"/>
        <v>9.9050976562499997</v>
      </c>
      <c r="J5" s="6" t="s">
        <v>29</v>
      </c>
      <c r="K5" s="6" t="s">
        <v>16</v>
      </c>
    </row>
    <row r="6" spans="1:11" x14ac:dyDescent="0.2">
      <c r="A6" s="4">
        <v>4</v>
      </c>
      <c r="B6" s="6" t="s">
        <v>1684</v>
      </c>
      <c r="C6" s="6" t="s">
        <v>1685</v>
      </c>
      <c r="D6" s="6" t="s">
        <v>1686</v>
      </c>
      <c r="E6" s="6" t="s">
        <v>14</v>
      </c>
      <c r="F6" s="4">
        <v>1</v>
      </c>
      <c r="G6" s="4">
        <v>29.8</v>
      </c>
      <c r="H6" s="7">
        <f t="shared" si="0"/>
        <v>7.0716796875000005</v>
      </c>
      <c r="I6" s="7">
        <f t="shared" si="1"/>
        <v>7.0716796875000005</v>
      </c>
      <c r="J6" s="6" t="s">
        <v>325</v>
      </c>
      <c r="K6" s="6" t="s">
        <v>16</v>
      </c>
    </row>
    <row r="7" spans="1:11" x14ac:dyDescent="0.2">
      <c r="A7" s="4">
        <v>5</v>
      </c>
      <c r="B7" s="6" t="s">
        <v>1687</v>
      </c>
      <c r="C7" s="6" t="s">
        <v>1688</v>
      </c>
      <c r="D7" s="6" t="s">
        <v>1689</v>
      </c>
      <c r="E7" s="6" t="s">
        <v>14</v>
      </c>
      <c r="F7" s="4">
        <v>1</v>
      </c>
      <c r="G7" s="4">
        <v>49.7</v>
      </c>
      <c r="H7" s="7">
        <f t="shared" si="0"/>
        <v>11.79404296875</v>
      </c>
      <c r="I7" s="7">
        <f t="shared" si="1"/>
        <v>11.79404296875</v>
      </c>
      <c r="J7" s="6" t="s">
        <v>29</v>
      </c>
      <c r="K7" s="6" t="s">
        <v>16</v>
      </c>
    </row>
    <row r="8" spans="1:11" x14ac:dyDescent="0.2">
      <c r="A8" s="4">
        <v>6</v>
      </c>
      <c r="B8" s="6" t="s">
        <v>1690</v>
      </c>
      <c r="C8" s="6" t="s">
        <v>1691</v>
      </c>
      <c r="D8" s="6" t="s">
        <v>1692</v>
      </c>
      <c r="E8" s="6" t="s">
        <v>14</v>
      </c>
      <c r="F8" s="4">
        <v>1</v>
      </c>
      <c r="G8" s="4">
        <v>73.16</v>
      </c>
      <c r="H8" s="7">
        <f t="shared" si="0"/>
        <v>17.361210937499997</v>
      </c>
      <c r="I8" s="7">
        <f t="shared" si="1"/>
        <v>17.361210937499997</v>
      </c>
      <c r="J8" s="6" t="s">
        <v>29</v>
      </c>
      <c r="K8" s="6" t="s">
        <v>16</v>
      </c>
    </row>
    <row r="9" spans="1:11" x14ac:dyDescent="0.2">
      <c r="A9" s="4">
        <v>7</v>
      </c>
      <c r="B9" s="6" t="s">
        <v>1693</v>
      </c>
      <c r="C9" s="6" t="s">
        <v>1694</v>
      </c>
      <c r="D9" s="6" t="s">
        <v>1695</v>
      </c>
      <c r="E9" s="6" t="s">
        <v>14</v>
      </c>
      <c r="F9" s="4">
        <v>2</v>
      </c>
      <c r="G9" s="4">
        <v>0.13</v>
      </c>
      <c r="H9" s="7">
        <f t="shared" si="0"/>
        <v>3.0849609374999996E-2</v>
      </c>
      <c r="I9" s="7">
        <f t="shared" si="1"/>
        <v>6.1699218749999993E-2</v>
      </c>
      <c r="J9" s="6" t="s">
        <v>29</v>
      </c>
      <c r="K9" s="6" t="s">
        <v>16</v>
      </c>
    </row>
    <row r="10" spans="1:11" x14ac:dyDescent="0.2">
      <c r="A10" s="4">
        <v>8</v>
      </c>
      <c r="B10" s="6" t="s">
        <v>1696</v>
      </c>
      <c r="C10" s="6" t="s">
        <v>1697</v>
      </c>
      <c r="D10" s="6" t="s">
        <v>1698</v>
      </c>
      <c r="E10" s="6" t="s">
        <v>14</v>
      </c>
      <c r="F10" s="4">
        <v>1</v>
      </c>
      <c r="G10" s="4">
        <v>0.13</v>
      </c>
      <c r="H10" s="7">
        <f t="shared" si="0"/>
        <v>3.0849609374999996E-2</v>
      </c>
      <c r="I10" s="7">
        <f t="shared" si="1"/>
        <v>3.0849609374999996E-2</v>
      </c>
      <c r="J10" s="6" t="s">
        <v>29</v>
      </c>
      <c r="K10" s="6" t="s">
        <v>16</v>
      </c>
    </row>
    <row r="11" spans="1:11" x14ac:dyDescent="0.2">
      <c r="A11" s="4">
        <v>9</v>
      </c>
      <c r="B11" s="6" t="s">
        <v>1699</v>
      </c>
      <c r="C11" s="6" t="s">
        <v>1700</v>
      </c>
      <c r="D11" s="6" t="s">
        <v>1701</v>
      </c>
      <c r="E11" s="6" t="s">
        <v>14</v>
      </c>
      <c r="F11" s="4">
        <v>1</v>
      </c>
      <c r="G11" s="4">
        <v>0.13</v>
      </c>
      <c r="H11" s="7">
        <f t="shared" si="0"/>
        <v>3.0849609374999996E-2</v>
      </c>
      <c r="I11" s="7">
        <f t="shared" si="1"/>
        <v>3.0849609374999996E-2</v>
      </c>
      <c r="J11" s="6" t="s">
        <v>29</v>
      </c>
      <c r="K11" s="6" t="s">
        <v>16</v>
      </c>
    </row>
    <row r="12" spans="1:11" x14ac:dyDescent="0.2">
      <c r="A12" s="4">
        <v>10</v>
      </c>
      <c r="B12" s="6" t="s">
        <v>1702</v>
      </c>
      <c r="C12" s="6" t="s">
        <v>1703</v>
      </c>
      <c r="D12" s="6" t="s">
        <v>1704</v>
      </c>
      <c r="E12" s="6" t="s">
        <v>14</v>
      </c>
      <c r="F12" s="4">
        <v>2</v>
      </c>
      <c r="G12" s="4">
        <v>0.13</v>
      </c>
      <c r="H12" s="7">
        <f t="shared" si="0"/>
        <v>3.0849609374999996E-2</v>
      </c>
      <c r="I12" s="7">
        <f t="shared" si="1"/>
        <v>6.1699218749999993E-2</v>
      </c>
      <c r="J12" s="6" t="s">
        <v>29</v>
      </c>
      <c r="K12" s="6" t="s">
        <v>16</v>
      </c>
    </row>
    <row r="13" spans="1:11" x14ac:dyDescent="0.2">
      <c r="A13" s="4">
        <v>11</v>
      </c>
      <c r="B13" s="6" t="s">
        <v>1705</v>
      </c>
      <c r="C13" s="6" t="s">
        <v>1706</v>
      </c>
      <c r="D13" s="6" t="s">
        <v>1707</v>
      </c>
      <c r="E13" s="6" t="s">
        <v>14</v>
      </c>
      <c r="F13" s="4">
        <v>2</v>
      </c>
      <c r="G13" s="4">
        <v>0.13</v>
      </c>
      <c r="H13" s="7">
        <f t="shared" si="0"/>
        <v>3.0849609374999996E-2</v>
      </c>
      <c r="I13" s="7">
        <f t="shared" si="1"/>
        <v>6.1699218749999993E-2</v>
      </c>
      <c r="J13" s="6" t="s">
        <v>29</v>
      </c>
      <c r="K13" s="6" t="s">
        <v>16</v>
      </c>
    </row>
    <row r="14" spans="1:11" x14ac:dyDescent="0.2">
      <c r="A14" s="4">
        <v>12</v>
      </c>
      <c r="B14" s="6" t="s">
        <v>1708</v>
      </c>
      <c r="C14" s="6" t="s">
        <v>1709</v>
      </c>
      <c r="D14" s="6" t="s">
        <v>1710</v>
      </c>
      <c r="E14" s="6" t="s">
        <v>14</v>
      </c>
      <c r="F14" s="4">
        <v>1</v>
      </c>
      <c r="G14" s="4">
        <v>0.13</v>
      </c>
      <c r="H14" s="7">
        <f t="shared" si="0"/>
        <v>3.0849609374999996E-2</v>
      </c>
      <c r="I14" s="7">
        <f t="shared" si="1"/>
        <v>3.0849609374999996E-2</v>
      </c>
      <c r="J14" s="6" t="s">
        <v>29</v>
      </c>
      <c r="K14" s="6" t="s">
        <v>16</v>
      </c>
    </row>
    <row r="15" spans="1:11" x14ac:dyDescent="0.2">
      <c r="A15" s="4">
        <v>13</v>
      </c>
      <c r="B15" s="6" t="s">
        <v>1711</v>
      </c>
      <c r="C15" s="6" t="s">
        <v>1712</v>
      </c>
      <c r="D15" s="6" t="s">
        <v>1713</v>
      </c>
      <c r="E15" s="6" t="s">
        <v>14</v>
      </c>
      <c r="F15" s="4">
        <v>5</v>
      </c>
      <c r="G15" s="4">
        <v>0.13</v>
      </c>
      <c r="H15" s="7">
        <f t="shared" si="0"/>
        <v>3.0849609374999996E-2</v>
      </c>
      <c r="I15" s="7">
        <f t="shared" si="1"/>
        <v>0.15424804687499999</v>
      </c>
      <c r="J15" s="6" t="s">
        <v>29</v>
      </c>
      <c r="K15" s="6" t="s">
        <v>16</v>
      </c>
    </row>
    <row r="16" spans="1:11" x14ac:dyDescent="0.2">
      <c r="A16" s="4">
        <v>14</v>
      </c>
      <c r="B16" s="6" t="s">
        <v>1714</v>
      </c>
      <c r="C16" s="6" t="s">
        <v>1715</v>
      </c>
      <c r="D16" s="6" t="s">
        <v>1716</v>
      </c>
      <c r="E16" s="6" t="s">
        <v>14</v>
      </c>
      <c r="F16" s="4">
        <v>4</v>
      </c>
      <c r="G16" s="4">
        <v>0.13</v>
      </c>
      <c r="H16" s="7">
        <f t="shared" si="0"/>
        <v>3.0849609374999996E-2</v>
      </c>
      <c r="I16" s="7">
        <f t="shared" si="1"/>
        <v>0.12339843749999999</v>
      </c>
      <c r="J16" s="6" t="s">
        <v>29</v>
      </c>
      <c r="K16" s="6" t="s">
        <v>16</v>
      </c>
    </row>
    <row r="17" spans="1:11" x14ac:dyDescent="0.2">
      <c r="A17" s="4">
        <v>15</v>
      </c>
      <c r="B17" s="6" t="s">
        <v>1717</v>
      </c>
      <c r="C17" s="6" t="s">
        <v>1718</v>
      </c>
      <c r="D17" s="6" t="s">
        <v>1719</v>
      </c>
      <c r="E17" s="6" t="s">
        <v>14</v>
      </c>
      <c r="F17" s="4">
        <v>3</v>
      </c>
      <c r="G17" s="4">
        <v>0.13</v>
      </c>
      <c r="H17" s="7">
        <f t="shared" si="0"/>
        <v>3.0849609374999996E-2</v>
      </c>
      <c r="I17" s="7">
        <f t="shared" si="1"/>
        <v>9.2548828124999982E-2</v>
      </c>
      <c r="J17" s="6" t="s">
        <v>29</v>
      </c>
      <c r="K17" s="6" t="s">
        <v>16</v>
      </c>
    </row>
    <row r="18" spans="1:11" x14ac:dyDescent="0.2">
      <c r="A18" s="4">
        <v>16</v>
      </c>
      <c r="B18" s="6" t="s">
        <v>1720</v>
      </c>
      <c r="C18" s="6" t="s">
        <v>1721</v>
      </c>
      <c r="D18" s="6" t="s">
        <v>1722</v>
      </c>
      <c r="E18" s="6" t="s">
        <v>14</v>
      </c>
      <c r="F18" s="4">
        <v>1</v>
      </c>
      <c r="G18" s="4">
        <v>0.13</v>
      </c>
      <c r="H18" s="7">
        <f t="shared" si="0"/>
        <v>3.0849609374999996E-2</v>
      </c>
      <c r="I18" s="7">
        <f t="shared" si="1"/>
        <v>3.0849609374999996E-2</v>
      </c>
      <c r="J18" s="6" t="s">
        <v>29</v>
      </c>
      <c r="K18" s="6" t="s">
        <v>1723</v>
      </c>
    </row>
    <row r="19" spans="1:11" x14ac:dyDescent="0.2">
      <c r="A19" s="4">
        <v>17</v>
      </c>
      <c r="B19" s="6" t="s">
        <v>1724</v>
      </c>
      <c r="C19" s="6" t="s">
        <v>1725</v>
      </c>
      <c r="D19" s="6" t="s">
        <v>1726</v>
      </c>
      <c r="E19" s="6" t="s">
        <v>14</v>
      </c>
      <c r="F19" s="4">
        <v>1</v>
      </c>
      <c r="G19" s="4">
        <v>0.13</v>
      </c>
      <c r="H19" s="7">
        <f t="shared" si="0"/>
        <v>3.0849609374999996E-2</v>
      </c>
      <c r="I19" s="7">
        <f t="shared" si="1"/>
        <v>3.0849609374999996E-2</v>
      </c>
      <c r="J19" s="6" t="s">
        <v>29</v>
      </c>
      <c r="K19" s="6" t="s">
        <v>1723</v>
      </c>
    </row>
    <row r="20" spans="1:11" x14ac:dyDescent="0.2">
      <c r="A20" s="4">
        <v>18</v>
      </c>
      <c r="B20" s="6" t="s">
        <v>1727</v>
      </c>
      <c r="C20" s="6" t="s">
        <v>1728</v>
      </c>
      <c r="D20" s="6" t="s">
        <v>1729</v>
      </c>
      <c r="E20" s="6" t="s">
        <v>14</v>
      </c>
      <c r="F20" s="4">
        <v>1</v>
      </c>
      <c r="G20" s="4">
        <v>0.13</v>
      </c>
      <c r="H20" s="7">
        <f t="shared" si="0"/>
        <v>3.0849609374999996E-2</v>
      </c>
      <c r="I20" s="7">
        <f t="shared" si="1"/>
        <v>3.0849609374999996E-2</v>
      </c>
      <c r="J20" s="6" t="s">
        <v>29</v>
      </c>
      <c r="K20" s="6" t="s">
        <v>1723</v>
      </c>
    </row>
    <row r="21" spans="1:11" x14ac:dyDescent="0.2">
      <c r="A21" s="4">
        <v>19</v>
      </c>
      <c r="B21" s="6" t="s">
        <v>1730</v>
      </c>
      <c r="C21" s="6" t="s">
        <v>1731</v>
      </c>
      <c r="D21" s="6" t="s">
        <v>1732</v>
      </c>
      <c r="E21" s="6" t="s">
        <v>14</v>
      </c>
      <c r="F21" s="4">
        <v>2</v>
      </c>
      <c r="G21" s="4">
        <v>0.13</v>
      </c>
      <c r="H21" s="7">
        <f t="shared" si="0"/>
        <v>3.0849609374999996E-2</v>
      </c>
      <c r="I21" s="7">
        <f t="shared" si="1"/>
        <v>6.1699218749999993E-2</v>
      </c>
      <c r="J21" s="6" t="s">
        <v>29</v>
      </c>
      <c r="K21" s="6" t="s">
        <v>1723</v>
      </c>
    </row>
    <row r="22" spans="1:11" x14ac:dyDescent="0.2">
      <c r="A22" s="4">
        <v>20</v>
      </c>
      <c r="B22" s="6" t="s">
        <v>1733</v>
      </c>
      <c r="C22" s="6" t="s">
        <v>1734</v>
      </c>
      <c r="D22" s="6" t="s">
        <v>1735</v>
      </c>
      <c r="E22" s="6" t="s">
        <v>14</v>
      </c>
      <c r="F22" s="4">
        <v>8</v>
      </c>
      <c r="G22" s="4">
        <v>4.9800000000000004</v>
      </c>
      <c r="H22" s="7">
        <f t="shared" si="0"/>
        <v>1.1817773437500003</v>
      </c>
      <c r="I22" s="7">
        <f t="shared" si="1"/>
        <v>9.4542187500000026</v>
      </c>
      <c r="J22" s="6" t="s">
        <v>69</v>
      </c>
      <c r="K22" s="6" t="s">
        <v>16</v>
      </c>
    </row>
    <row r="23" spans="1:11" x14ac:dyDescent="0.2">
      <c r="A23" s="4">
        <v>21</v>
      </c>
      <c r="B23" s="6" t="s">
        <v>1736</v>
      </c>
      <c r="C23" s="6" t="s">
        <v>1737</v>
      </c>
      <c r="D23" s="6" t="s">
        <v>1738</v>
      </c>
      <c r="E23" s="6" t="s">
        <v>14</v>
      </c>
      <c r="F23" s="4">
        <v>2</v>
      </c>
      <c r="G23" s="4">
        <v>4.9800000000000004</v>
      </c>
      <c r="H23" s="7">
        <f t="shared" si="0"/>
        <v>1.1817773437500003</v>
      </c>
      <c r="I23" s="7">
        <f t="shared" si="1"/>
        <v>2.3635546875000006</v>
      </c>
      <c r="J23" s="6" t="s">
        <v>69</v>
      </c>
      <c r="K23" s="6" t="s">
        <v>16</v>
      </c>
    </row>
    <row r="24" spans="1:11" x14ac:dyDescent="0.2">
      <c r="A24" s="4">
        <v>22</v>
      </c>
      <c r="B24" s="6" t="s">
        <v>1739</v>
      </c>
      <c r="C24" s="6" t="s">
        <v>1740</v>
      </c>
      <c r="D24" s="6" t="s">
        <v>1741</v>
      </c>
      <c r="E24" s="6" t="s">
        <v>14</v>
      </c>
      <c r="F24" s="4">
        <v>11</v>
      </c>
      <c r="G24" s="4">
        <v>4.9800000000000004</v>
      </c>
      <c r="H24" s="7">
        <f t="shared" si="0"/>
        <v>1.1817773437500003</v>
      </c>
      <c r="I24" s="7">
        <f t="shared" si="1"/>
        <v>12.999550781250004</v>
      </c>
      <c r="J24" s="6" t="s">
        <v>69</v>
      </c>
      <c r="K24" s="6" t="s">
        <v>16</v>
      </c>
    </row>
    <row r="25" spans="1:11" x14ac:dyDescent="0.2">
      <c r="A25" s="4">
        <v>23</v>
      </c>
      <c r="B25" s="6" t="s">
        <v>1742</v>
      </c>
      <c r="C25" s="6" t="s">
        <v>1743</v>
      </c>
      <c r="D25" s="6" t="s">
        <v>1744</v>
      </c>
      <c r="E25" s="6" t="s">
        <v>14</v>
      </c>
      <c r="F25" s="4">
        <v>2</v>
      </c>
      <c r="G25" s="4">
        <v>0.13</v>
      </c>
      <c r="H25" s="7">
        <f t="shared" si="0"/>
        <v>3.0849609374999996E-2</v>
      </c>
      <c r="I25" s="7">
        <f t="shared" si="1"/>
        <v>6.1699218749999993E-2</v>
      </c>
      <c r="J25" s="6" t="s">
        <v>29</v>
      </c>
      <c r="K25" s="6" t="s">
        <v>16</v>
      </c>
    </row>
    <row r="26" spans="1:11" x14ac:dyDescent="0.2">
      <c r="A26" s="4">
        <v>24</v>
      </c>
      <c r="B26" s="6" t="s">
        <v>1745</v>
      </c>
      <c r="C26" s="6" t="s">
        <v>1746</v>
      </c>
      <c r="D26" s="6" t="s">
        <v>1747</v>
      </c>
      <c r="E26" s="6" t="s">
        <v>14</v>
      </c>
      <c r="F26" s="4">
        <v>3</v>
      </c>
      <c r="G26" s="4">
        <v>4.42</v>
      </c>
      <c r="H26" s="7">
        <f t="shared" si="0"/>
        <v>1.0488867187499999</v>
      </c>
      <c r="I26" s="7">
        <f t="shared" si="1"/>
        <v>3.1466601562499998</v>
      </c>
      <c r="J26" s="6" t="s">
        <v>69</v>
      </c>
      <c r="K26" s="6" t="s">
        <v>16</v>
      </c>
    </row>
    <row r="27" spans="1:11" x14ac:dyDescent="0.2">
      <c r="A27" s="4">
        <v>25</v>
      </c>
      <c r="B27" s="6" t="s">
        <v>1748</v>
      </c>
      <c r="C27" s="6" t="s">
        <v>1749</v>
      </c>
      <c r="D27" s="6" t="s">
        <v>1750</v>
      </c>
      <c r="E27" s="6" t="s">
        <v>14</v>
      </c>
      <c r="F27" s="4">
        <v>6</v>
      </c>
      <c r="G27" s="4">
        <v>60.42</v>
      </c>
      <c r="H27" s="7">
        <f t="shared" si="0"/>
        <v>14.337949218749998</v>
      </c>
      <c r="I27" s="7">
        <f t="shared" si="1"/>
        <v>86.027695312499986</v>
      </c>
      <c r="J27" s="6" t="s">
        <v>69</v>
      </c>
      <c r="K27" s="6" t="s">
        <v>1751</v>
      </c>
    </row>
    <row r="28" spans="1:11" x14ac:dyDescent="0.2">
      <c r="A28" s="4">
        <v>26</v>
      </c>
      <c r="B28" s="6" t="s">
        <v>1752</v>
      </c>
      <c r="C28" s="6" t="s">
        <v>1753</v>
      </c>
      <c r="D28" s="6" t="s">
        <v>1754</v>
      </c>
      <c r="E28" s="6" t="s">
        <v>14</v>
      </c>
      <c r="F28" s="4">
        <v>2</v>
      </c>
      <c r="G28" s="4">
        <v>60.42</v>
      </c>
      <c r="H28" s="7">
        <f t="shared" si="0"/>
        <v>14.337949218749998</v>
      </c>
      <c r="I28" s="7">
        <f t="shared" si="1"/>
        <v>28.675898437499995</v>
      </c>
      <c r="J28" s="6" t="s">
        <v>69</v>
      </c>
      <c r="K28" s="6" t="s">
        <v>1751</v>
      </c>
    </row>
    <row r="29" spans="1:11" x14ac:dyDescent="0.2">
      <c r="A29" s="4">
        <v>27</v>
      </c>
      <c r="B29" s="6" t="s">
        <v>1755</v>
      </c>
      <c r="C29" s="6" t="s">
        <v>1756</v>
      </c>
      <c r="D29" s="6" t="s">
        <v>1757</v>
      </c>
      <c r="E29" s="6" t="s">
        <v>14</v>
      </c>
      <c r="F29" s="4">
        <v>1</v>
      </c>
      <c r="G29" s="4">
        <v>0.13</v>
      </c>
      <c r="H29" s="7">
        <f t="shared" si="0"/>
        <v>3.0849609374999996E-2</v>
      </c>
      <c r="I29" s="7">
        <f t="shared" si="1"/>
        <v>3.0849609374999996E-2</v>
      </c>
      <c r="J29" s="6" t="s">
        <v>69</v>
      </c>
      <c r="K29" s="6" t="s">
        <v>16</v>
      </c>
    </row>
    <row r="30" spans="1:11" x14ac:dyDescent="0.2">
      <c r="A30" s="4">
        <v>28</v>
      </c>
      <c r="B30" s="6" t="s">
        <v>1758</v>
      </c>
      <c r="C30" s="6" t="s">
        <v>1759</v>
      </c>
      <c r="D30" s="6" t="s">
        <v>1760</v>
      </c>
      <c r="E30" s="6" t="s">
        <v>14</v>
      </c>
      <c r="F30" s="4">
        <v>2</v>
      </c>
      <c r="G30" s="4">
        <v>0.13</v>
      </c>
      <c r="H30" s="7">
        <f t="shared" si="0"/>
        <v>3.0849609374999996E-2</v>
      </c>
      <c r="I30" s="7">
        <f t="shared" si="1"/>
        <v>6.1699218749999993E-2</v>
      </c>
      <c r="J30" s="6" t="s">
        <v>69</v>
      </c>
      <c r="K30" s="6" t="s">
        <v>16</v>
      </c>
    </row>
    <row r="31" spans="1:11" x14ac:dyDescent="0.2">
      <c r="A31" s="4">
        <v>29</v>
      </c>
      <c r="B31" s="6" t="s">
        <v>1761</v>
      </c>
      <c r="C31" s="6" t="s">
        <v>1762</v>
      </c>
      <c r="D31" s="6" t="s">
        <v>1763</v>
      </c>
      <c r="E31" s="6" t="s">
        <v>14</v>
      </c>
      <c r="F31" s="4">
        <v>2</v>
      </c>
      <c r="G31" s="4">
        <v>4.9800000000000004</v>
      </c>
      <c r="H31" s="7">
        <f t="shared" si="0"/>
        <v>1.1817773437500003</v>
      </c>
      <c r="I31" s="7">
        <f t="shared" si="1"/>
        <v>2.3635546875000006</v>
      </c>
      <c r="J31" s="6" t="s">
        <v>69</v>
      </c>
      <c r="K31" s="6" t="s">
        <v>1751</v>
      </c>
    </row>
    <row r="32" spans="1:11" x14ac:dyDescent="0.2">
      <c r="A32" s="4">
        <v>30</v>
      </c>
      <c r="B32" s="6" t="s">
        <v>1764</v>
      </c>
      <c r="C32" s="6" t="s">
        <v>1765</v>
      </c>
      <c r="D32" s="6" t="s">
        <v>1766</v>
      </c>
      <c r="E32" s="6" t="s">
        <v>14</v>
      </c>
      <c r="F32" s="4">
        <v>6</v>
      </c>
      <c r="G32" s="4">
        <v>4.9800000000000004</v>
      </c>
      <c r="H32" s="7">
        <f t="shared" si="0"/>
        <v>1.1817773437500003</v>
      </c>
      <c r="I32" s="7">
        <f t="shared" si="1"/>
        <v>7.0906640625000019</v>
      </c>
      <c r="J32" s="6" t="s">
        <v>69</v>
      </c>
      <c r="K32" s="6" t="s">
        <v>16</v>
      </c>
    </row>
    <row r="33" spans="1:11" x14ac:dyDescent="0.2">
      <c r="A33" s="4">
        <v>31</v>
      </c>
      <c r="B33" s="6" t="s">
        <v>1767</v>
      </c>
      <c r="C33" s="6" t="s">
        <v>1768</v>
      </c>
      <c r="D33" s="6" t="s">
        <v>1769</v>
      </c>
      <c r="E33" s="6" t="s">
        <v>14</v>
      </c>
      <c r="F33" s="4">
        <v>3</v>
      </c>
      <c r="G33" s="4">
        <v>4.42</v>
      </c>
      <c r="H33" s="7">
        <f t="shared" si="0"/>
        <v>1.0488867187499999</v>
      </c>
      <c r="I33" s="7">
        <f t="shared" si="1"/>
        <v>3.1466601562499998</v>
      </c>
      <c r="J33" s="6" t="s">
        <v>29</v>
      </c>
      <c r="K33" s="6" t="s">
        <v>16</v>
      </c>
    </row>
    <row r="34" spans="1:11" x14ac:dyDescent="0.2">
      <c r="A34" s="4">
        <v>32</v>
      </c>
      <c r="B34" s="6" t="s">
        <v>1770</v>
      </c>
      <c r="C34" s="6" t="s">
        <v>1771</v>
      </c>
      <c r="D34" s="6" t="s">
        <v>1772</v>
      </c>
      <c r="E34" s="6" t="s">
        <v>14</v>
      </c>
      <c r="F34" s="4">
        <v>1</v>
      </c>
      <c r="G34" s="4">
        <v>4.9800000000000004</v>
      </c>
      <c r="H34" s="7">
        <f t="shared" si="0"/>
        <v>1.1817773437500003</v>
      </c>
      <c r="I34" s="7">
        <f t="shared" si="1"/>
        <v>1.1817773437500003</v>
      </c>
      <c r="J34" s="6" t="s">
        <v>69</v>
      </c>
      <c r="K34" s="6" t="s">
        <v>16</v>
      </c>
    </row>
    <row r="35" spans="1:11" x14ac:dyDescent="0.2">
      <c r="A35" s="4">
        <v>33</v>
      </c>
      <c r="B35" s="6" t="s">
        <v>1773</v>
      </c>
      <c r="C35" s="6" t="s">
        <v>1774</v>
      </c>
      <c r="D35" s="6" t="s">
        <v>1775</v>
      </c>
      <c r="E35" s="6" t="s">
        <v>14</v>
      </c>
      <c r="F35" s="4">
        <v>1</v>
      </c>
      <c r="G35" s="4">
        <v>4.42</v>
      </c>
      <c r="H35" s="7">
        <f t="shared" si="0"/>
        <v>1.0488867187499999</v>
      </c>
      <c r="I35" s="7">
        <f t="shared" si="1"/>
        <v>1.0488867187499999</v>
      </c>
      <c r="J35" s="6" t="s">
        <v>29</v>
      </c>
      <c r="K35" s="6" t="s">
        <v>16</v>
      </c>
    </row>
    <row r="36" spans="1:11" x14ac:dyDescent="0.2">
      <c r="A36" s="4">
        <v>34</v>
      </c>
      <c r="B36" s="6" t="s">
        <v>1776</v>
      </c>
      <c r="C36" s="6" t="s">
        <v>1777</v>
      </c>
      <c r="D36" s="6" t="s">
        <v>1778</v>
      </c>
      <c r="E36" s="6" t="s">
        <v>14</v>
      </c>
      <c r="F36" s="4">
        <v>1</v>
      </c>
      <c r="G36" s="4">
        <v>0.13</v>
      </c>
      <c r="H36" s="7">
        <f t="shared" si="0"/>
        <v>3.0849609374999996E-2</v>
      </c>
      <c r="I36" s="7">
        <f t="shared" si="1"/>
        <v>3.0849609374999996E-2</v>
      </c>
      <c r="J36" s="6" t="s">
        <v>29</v>
      </c>
      <c r="K36" s="6" t="s">
        <v>16</v>
      </c>
    </row>
    <row r="37" spans="1:11" x14ac:dyDescent="0.2">
      <c r="A37" s="4">
        <v>35</v>
      </c>
      <c r="B37" s="6" t="s">
        <v>1779</v>
      </c>
      <c r="C37" s="6" t="s">
        <v>1780</v>
      </c>
      <c r="D37" s="6" t="s">
        <v>1781</v>
      </c>
      <c r="E37" s="6" t="s">
        <v>14</v>
      </c>
      <c r="F37" s="4">
        <v>4</v>
      </c>
      <c r="G37" s="4">
        <v>4.9800000000000004</v>
      </c>
      <c r="H37" s="7">
        <f t="shared" si="0"/>
        <v>1.1817773437500003</v>
      </c>
      <c r="I37" s="7">
        <f t="shared" si="1"/>
        <v>4.7271093750000013</v>
      </c>
      <c r="J37" s="6" t="s">
        <v>69</v>
      </c>
      <c r="K37" s="6" t="s">
        <v>1751</v>
      </c>
    </row>
    <row r="38" spans="1:11" x14ac:dyDescent="0.2">
      <c r="A38" s="4">
        <v>36</v>
      </c>
      <c r="B38" s="6" t="s">
        <v>1782</v>
      </c>
      <c r="C38" s="6" t="s">
        <v>1783</v>
      </c>
      <c r="D38" s="6" t="s">
        <v>1784</v>
      </c>
      <c r="E38" s="6" t="s">
        <v>14</v>
      </c>
      <c r="F38" s="4">
        <v>3</v>
      </c>
      <c r="G38" s="4">
        <v>4.9800000000000004</v>
      </c>
      <c r="H38" s="7">
        <f t="shared" si="0"/>
        <v>1.1817773437500003</v>
      </c>
      <c r="I38" s="7">
        <f t="shared" si="1"/>
        <v>3.545332031250001</v>
      </c>
      <c r="J38" s="6" t="s">
        <v>69</v>
      </c>
      <c r="K38" s="6" t="s">
        <v>1751</v>
      </c>
    </row>
    <row r="39" spans="1:11" x14ac:dyDescent="0.2">
      <c r="A39" s="4">
        <v>37</v>
      </c>
      <c r="B39" s="6" t="s">
        <v>1785</v>
      </c>
      <c r="C39" s="6" t="s">
        <v>1786</v>
      </c>
      <c r="D39" s="6" t="s">
        <v>1787</v>
      </c>
      <c r="E39" s="6" t="s">
        <v>14</v>
      </c>
      <c r="F39" s="4">
        <v>1</v>
      </c>
      <c r="G39" s="4">
        <v>60.42</v>
      </c>
      <c r="H39" s="7">
        <f t="shared" si="0"/>
        <v>14.337949218749998</v>
      </c>
      <c r="I39" s="7">
        <f t="shared" si="1"/>
        <v>14.337949218749998</v>
      </c>
      <c r="J39" s="6" t="s">
        <v>69</v>
      </c>
      <c r="K39" s="6" t="s">
        <v>1751</v>
      </c>
    </row>
    <row r="40" spans="1:11" x14ac:dyDescent="0.2">
      <c r="A40" s="4">
        <v>38</v>
      </c>
      <c r="B40" s="6" t="s">
        <v>1788</v>
      </c>
      <c r="C40" s="6" t="s">
        <v>1789</v>
      </c>
      <c r="D40" s="6" t="s">
        <v>1790</v>
      </c>
      <c r="E40" s="6" t="s">
        <v>14</v>
      </c>
      <c r="F40" s="4">
        <v>2</v>
      </c>
      <c r="G40" s="4">
        <v>60.42</v>
      </c>
      <c r="H40" s="7">
        <f t="shared" si="0"/>
        <v>14.337949218749998</v>
      </c>
      <c r="I40" s="7">
        <f t="shared" si="1"/>
        <v>28.675898437499995</v>
      </c>
      <c r="J40" s="6" t="s">
        <v>69</v>
      </c>
      <c r="K40" s="6" t="s">
        <v>1751</v>
      </c>
    </row>
    <row r="41" spans="1:11" x14ac:dyDescent="0.2">
      <c r="A41" s="4">
        <v>39</v>
      </c>
      <c r="B41" s="6" t="s">
        <v>1791</v>
      </c>
      <c r="C41" s="6" t="s">
        <v>1792</v>
      </c>
      <c r="D41" s="6" t="s">
        <v>1793</v>
      </c>
      <c r="E41" s="6" t="s">
        <v>14</v>
      </c>
      <c r="F41" s="4">
        <v>5</v>
      </c>
      <c r="G41" s="4">
        <v>4.9800000000000004</v>
      </c>
      <c r="H41" s="7">
        <f t="shared" si="0"/>
        <v>1.1817773437500003</v>
      </c>
      <c r="I41" s="7">
        <f t="shared" si="1"/>
        <v>5.9088867187500016</v>
      </c>
      <c r="J41" s="6" t="s">
        <v>69</v>
      </c>
      <c r="K41" s="6" t="s">
        <v>1751</v>
      </c>
    </row>
    <row r="42" spans="1:11" x14ac:dyDescent="0.2">
      <c r="A42" s="4">
        <v>40</v>
      </c>
      <c r="B42" s="6" t="s">
        <v>1794</v>
      </c>
      <c r="C42" s="6" t="s">
        <v>1795</v>
      </c>
      <c r="D42" s="6" t="s">
        <v>1796</v>
      </c>
      <c r="E42" s="6" t="s">
        <v>14</v>
      </c>
      <c r="F42" s="4">
        <v>1</v>
      </c>
      <c r="G42" s="4">
        <v>4.9800000000000004</v>
      </c>
      <c r="H42" s="7">
        <f t="shared" si="0"/>
        <v>1.1817773437500003</v>
      </c>
      <c r="I42" s="7">
        <f t="shared" si="1"/>
        <v>1.1817773437500003</v>
      </c>
      <c r="J42" s="6" t="s">
        <v>69</v>
      </c>
      <c r="K42" s="6" t="s">
        <v>1751</v>
      </c>
    </row>
    <row r="43" spans="1:11" x14ac:dyDescent="0.2">
      <c r="A43" s="4">
        <v>41</v>
      </c>
      <c r="B43" s="6" t="s">
        <v>1797</v>
      </c>
      <c r="C43" s="6" t="s">
        <v>1798</v>
      </c>
      <c r="D43" s="6" t="s">
        <v>1799</v>
      </c>
      <c r="E43" s="6" t="s">
        <v>14</v>
      </c>
      <c r="F43" s="4">
        <v>1</v>
      </c>
      <c r="G43" s="4">
        <v>4.42</v>
      </c>
      <c r="H43" s="7">
        <f t="shared" si="0"/>
        <v>1.0488867187499999</v>
      </c>
      <c r="I43" s="7">
        <f t="shared" si="1"/>
        <v>1.0488867187499999</v>
      </c>
      <c r="J43" s="6" t="s">
        <v>69</v>
      </c>
      <c r="K43" s="6" t="s">
        <v>16</v>
      </c>
    </row>
    <row r="44" spans="1:11" x14ac:dyDescent="0.2">
      <c r="A44" s="4">
        <v>42</v>
      </c>
      <c r="B44" s="6" t="s">
        <v>1800</v>
      </c>
      <c r="C44" s="6" t="s">
        <v>1801</v>
      </c>
      <c r="D44" s="6" t="s">
        <v>1802</v>
      </c>
      <c r="E44" s="6" t="s">
        <v>14</v>
      </c>
      <c r="F44" s="4">
        <v>1</v>
      </c>
      <c r="G44" s="4">
        <v>0.13</v>
      </c>
      <c r="H44" s="7">
        <f t="shared" si="0"/>
        <v>3.0849609374999996E-2</v>
      </c>
      <c r="I44" s="7">
        <f t="shared" si="1"/>
        <v>3.0849609374999996E-2</v>
      </c>
      <c r="J44" s="6" t="s">
        <v>29</v>
      </c>
      <c r="K44" s="6" t="s">
        <v>16</v>
      </c>
    </row>
    <row r="45" spans="1:11" x14ac:dyDescent="0.2">
      <c r="A45" s="4">
        <v>43</v>
      </c>
      <c r="B45" s="6" t="s">
        <v>1803</v>
      </c>
      <c r="C45" s="6" t="s">
        <v>1804</v>
      </c>
      <c r="D45" s="6" t="s">
        <v>1805</v>
      </c>
      <c r="E45" s="6" t="s">
        <v>14</v>
      </c>
      <c r="F45" s="4">
        <v>1</v>
      </c>
      <c r="G45" s="4">
        <v>0.13</v>
      </c>
      <c r="H45" s="7">
        <f t="shared" si="0"/>
        <v>3.0849609374999996E-2</v>
      </c>
      <c r="I45" s="7">
        <f t="shared" si="1"/>
        <v>3.0849609374999996E-2</v>
      </c>
      <c r="J45" s="6" t="s">
        <v>29</v>
      </c>
      <c r="K45" s="6" t="s">
        <v>16</v>
      </c>
    </row>
    <row r="46" spans="1:11" x14ac:dyDescent="0.2">
      <c r="A46" s="4">
        <v>44</v>
      </c>
      <c r="B46" s="6" t="s">
        <v>1806</v>
      </c>
      <c r="C46" s="6" t="s">
        <v>1807</v>
      </c>
      <c r="D46" s="6" t="s">
        <v>1808</v>
      </c>
      <c r="E46" s="6" t="s">
        <v>14</v>
      </c>
      <c r="F46" s="4">
        <v>1</v>
      </c>
      <c r="G46" s="4">
        <v>0.13</v>
      </c>
      <c r="H46" s="7">
        <f t="shared" si="0"/>
        <v>3.0849609374999996E-2</v>
      </c>
      <c r="I46" s="7">
        <f t="shared" si="1"/>
        <v>3.0849609374999996E-2</v>
      </c>
      <c r="J46" s="6" t="s">
        <v>29</v>
      </c>
      <c r="K46" s="6" t="s">
        <v>16</v>
      </c>
    </row>
    <row r="47" spans="1:11" x14ac:dyDescent="0.2">
      <c r="A47" s="4">
        <v>45</v>
      </c>
      <c r="B47" s="6" t="s">
        <v>1809</v>
      </c>
      <c r="C47" s="6" t="s">
        <v>1810</v>
      </c>
      <c r="D47" s="6" t="s">
        <v>1811</v>
      </c>
      <c r="E47" s="6" t="s">
        <v>14</v>
      </c>
      <c r="F47" s="4">
        <v>2</v>
      </c>
      <c r="G47" s="4">
        <v>0.13</v>
      </c>
      <c r="H47" s="7">
        <f t="shared" si="0"/>
        <v>3.0849609374999996E-2</v>
      </c>
      <c r="I47" s="7">
        <f t="shared" si="1"/>
        <v>6.1699218749999993E-2</v>
      </c>
      <c r="J47" s="6" t="s">
        <v>29</v>
      </c>
      <c r="K47" s="6" t="s">
        <v>16</v>
      </c>
    </row>
    <row r="48" spans="1:11" x14ac:dyDescent="0.2">
      <c r="A48" s="4">
        <v>46</v>
      </c>
      <c r="B48" s="6" t="s">
        <v>1812</v>
      </c>
      <c r="C48" s="6" t="s">
        <v>1813</v>
      </c>
      <c r="D48" s="6" t="s">
        <v>1814</v>
      </c>
      <c r="E48" s="6" t="s">
        <v>14</v>
      </c>
      <c r="F48" s="4">
        <v>2</v>
      </c>
      <c r="G48" s="4">
        <v>0.13</v>
      </c>
      <c r="H48" s="7">
        <f t="shared" si="0"/>
        <v>3.0849609374999996E-2</v>
      </c>
      <c r="I48" s="7">
        <f t="shared" si="1"/>
        <v>6.1699218749999993E-2</v>
      </c>
      <c r="J48" s="6" t="s">
        <v>29</v>
      </c>
      <c r="K48" s="6" t="s">
        <v>16</v>
      </c>
    </row>
    <row r="49" spans="1:11" x14ac:dyDescent="0.2">
      <c r="A49" s="4">
        <v>47</v>
      </c>
      <c r="B49" s="6" t="s">
        <v>1815</v>
      </c>
      <c r="C49" s="6" t="s">
        <v>1816</v>
      </c>
      <c r="D49" s="6" t="s">
        <v>1817</v>
      </c>
      <c r="E49" s="6" t="s">
        <v>14</v>
      </c>
      <c r="F49" s="4">
        <v>1</v>
      </c>
      <c r="G49" s="4">
        <v>0.13</v>
      </c>
      <c r="H49" s="7">
        <f t="shared" si="0"/>
        <v>3.0849609374999996E-2</v>
      </c>
      <c r="I49" s="7">
        <f t="shared" si="1"/>
        <v>3.0849609374999996E-2</v>
      </c>
      <c r="J49" s="6" t="s">
        <v>69</v>
      </c>
      <c r="K49" s="6" t="s">
        <v>16</v>
      </c>
    </row>
    <row r="50" spans="1:11" x14ac:dyDescent="0.2">
      <c r="A50" s="4">
        <v>48</v>
      </c>
      <c r="B50" s="6" t="s">
        <v>1818</v>
      </c>
      <c r="C50" s="6" t="s">
        <v>1819</v>
      </c>
      <c r="D50" s="6" t="s">
        <v>1820</v>
      </c>
      <c r="E50" s="6" t="s">
        <v>14</v>
      </c>
      <c r="F50" s="4">
        <v>1</v>
      </c>
      <c r="G50" s="4">
        <v>0.13</v>
      </c>
      <c r="H50" s="7">
        <f t="shared" si="0"/>
        <v>3.0849609374999996E-2</v>
      </c>
      <c r="I50" s="7">
        <f t="shared" si="1"/>
        <v>3.0849609374999996E-2</v>
      </c>
      <c r="J50" s="6" t="s">
        <v>29</v>
      </c>
      <c r="K50" s="6" t="s">
        <v>16</v>
      </c>
    </row>
    <row r="51" spans="1:11" x14ac:dyDescent="0.2">
      <c r="A51" s="4">
        <v>49</v>
      </c>
      <c r="B51" s="6" t="s">
        <v>1821</v>
      </c>
      <c r="C51" s="6" t="s">
        <v>1822</v>
      </c>
      <c r="D51" s="6" t="s">
        <v>1823</v>
      </c>
      <c r="E51" s="6" t="s">
        <v>14</v>
      </c>
      <c r="F51" s="4">
        <v>1</v>
      </c>
      <c r="G51" s="4">
        <v>4.42</v>
      </c>
      <c r="H51" s="7">
        <f t="shared" si="0"/>
        <v>1.0488867187499999</v>
      </c>
      <c r="I51" s="7">
        <f t="shared" si="1"/>
        <v>1.0488867187499999</v>
      </c>
      <c r="J51" s="6" t="s">
        <v>29</v>
      </c>
      <c r="K51" s="6" t="s">
        <v>16</v>
      </c>
    </row>
    <row r="52" spans="1:11" x14ac:dyDescent="0.2">
      <c r="A52" s="4">
        <v>50</v>
      </c>
      <c r="B52" s="6" t="s">
        <v>1824</v>
      </c>
      <c r="C52" s="6" t="s">
        <v>1825</v>
      </c>
      <c r="D52" s="6" t="s">
        <v>1826</v>
      </c>
      <c r="E52" s="6" t="s">
        <v>14</v>
      </c>
      <c r="F52" s="4">
        <v>1</v>
      </c>
      <c r="G52" s="4">
        <v>0.13</v>
      </c>
      <c r="H52" s="7">
        <f t="shared" si="0"/>
        <v>3.0849609374999996E-2</v>
      </c>
      <c r="I52" s="7">
        <f t="shared" si="1"/>
        <v>3.0849609374999996E-2</v>
      </c>
      <c r="J52" s="6" t="s">
        <v>29</v>
      </c>
      <c r="K52" s="6" t="s">
        <v>1723</v>
      </c>
    </row>
    <row r="53" spans="1:11" x14ac:dyDescent="0.2">
      <c r="A53" s="4">
        <v>51</v>
      </c>
      <c r="B53" s="6" t="s">
        <v>1827</v>
      </c>
      <c r="C53" s="6" t="s">
        <v>1828</v>
      </c>
      <c r="D53" s="6" t="s">
        <v>1829</v>
      </c>
      <c r="E53" s="6" t="s">
        <v>14</v>
      </c>
      <c r="F53" s="4">
        <v>1</v>
      </c>
      <c r="G53" s="4">
        <v>0.13</v>
      </c>
      <c r="H53" s="7">
        <f t="shared" si="0"/>
        <v>3.0849609374999996E-2</v>
      </c>
      <c r="I53" s="7">
        <f t="shared" si="1"/>
        <v>3.0849609374999996E-2</v>
      </c>
      <c r="J53" s="6" t="s">
        <v>29</v>
      </c>
      <c r="K53" s="6" t="s">
        <v>16</v>
      </c>
    </row>
    <row r="54" spans="1:11" x14ac:dyDescent="0.2">
      <c r="A54" s="4">
        <v>52</v>
      </c>
      <c r="B54" s="6" t="s">
        <v>1830</v>
      </c>
      <c r="C54" s="6" t="s">
        <v>1831</v>
      </c>
      <c r="D54" s="6" t="s">
        <v>1832</v>
      </c>
      <c r="E54" s="6" t="s">
        <v>14</v>
      </c>
      <c r="F54" s="4">
        <v>1</v>
      </c>
      <c r="G54" s="4">
        <v>0.13</v>
      </c>
      <c r="H54" s="7">
        <f t="shared" si="0"/>
        <v>3.0849609374999996E-2</v>
      </c>
      <c r="I54" s="7">
        <f t="shared" si="1"/>
        <v>3.0849609374999996E-2</v>
      </c>
      <c r="J54" s="6" t="s">
        <v>29</v>
      </c>
      <c r="K54" s="6" t="s">
        <v>16</v>
      </c>
    </row>
    <row r="55" spans="1:11" x14ac:dyDescent="0.2">
      <c r="A55" s="4">
        <v>53</v>
      </c>
      <c r="B55" s="6" t="s">
        <v>1833</v>
      </c>
      <c r="C55" s="6" t="s">
        <v>1834</v>
      </c>
      <c r="D55" s="6" t="s">
        <v>1835</v>
      </c>
      <c r="E55" s="6" t="s">
        <v>14</v>
      </c>
      <c r="F55" s="4">
        <v>1</v>
      </c>
      <c r="G55" s="4">
        <v>73.16</v>
      </c>
      <c r="H55" s="7">
        <f t="shared" si="0"/>
        <v>17.361210937499997</v>
      </c>
      <c r="I55" s="7">
        <f t="shared" si="1"/>
        <v>17.361210937499997</v>
      </c>
      <c r="J55" s="6" t="s">
        <v>29</v>
      </c>
      <c r="K55" s="6" t="s">
        <v>16</v>
      </c>
    </row>
    <row r="56" spans="1:11" x14ac:dyDescent="0.2">
      <c r="A56" s="4">
        <v>54</v>
      </c>
      <c r="B56" s="6" t="s">
        <v>1836</v>
      </c>
      <c r="C56" s="6" t="s">
        <v>1837</v>
      </c>
      <c r="D56" s="6" t="s">
        <v>1838</v>
      </c>
      <c r="E56" s="6" t="s">
        <v>14</v>
      </c>
      <c r="F56" s="4">
        <v>1</v>
      </c>
      <c r="G56" s="4">
        <v>46.19</v>
      </c>
      <c r="H56" s="7">
        <f t="shared" si="0"/>
        <v>10.961103515624998</v>
      </c>
      <c r="I56" s="7">
        <f t="shared" si="1"/>
        <v>10.961103515624998</v>
      </c>
      <c r="J56" s="6" t="s">
        <v>69</v>
      </c>
      <c r="K56" s="6" t="s">
        <v>16</v>
      </c>
    </row>
    <row r="57" spans="1:11" x14ac:dyDescent="0.2">
      <c r="A57" s="4">
        <v>55</v>
      </c>
      <c r="B57" s="6" t="s">
        <v>1839</v>
      </c>
      <c r="C57" s="6" t="s">
        <v>1840</v>
      </c>
      <c r="D57" s="6" t="s">
        <v>1841</v>
      </c>
      <c r="E57" s="6" t="s">
        <v>14</v>
      </c>
      <c r="F57" s="4">
        <v>1</v>
      </c>
      <c r="G57" s="4">
        <v>73.16</v>
      </c>
      <c r="H57" s="7">
        <f t="shared" si="0"/>
        <v>17.361210937499997</v>
      </c>
      <c r="I57" s="7">
        <f t="shared" si="1"/>
        <v>17.361210937499997</v>
      </c>
      <c r="J57" s="6" t="s">
        <v>29</v>
      </c>
      <c r="K57" s="6" t="s">
        <v>16</v>
      </c>
    </row>
    <row r="58" spans="1:11" x14ac:dyDescent="0.2">
      <c r="A58" s="4">
        <v>56</v>
      </c>
      <c r="B58" s="6" t="s">
        <v>1842</v>
      </c>
      <c r="C58" s="6" t="s">
        <v>1843</v>
      </c>
      <c r="D58" s="6" t="s">
        <v>1844</v>
      </c>
      <c r="E58" s="6" t="s">
        <v>14</v>
      </c>
      <c r="F58" s="4">
        <v>1</v>
      </c>
      <c r="G58" s="4">
        <v>0.13</v>
      </c>
      <c r="H58" s="7">
        <f t="shared" si="0"/>
        <v>3.0849609374999996E-2</v>
      </c>
      <c r="I58" s="7">
        <f t="shared" si="1"/>
        <v>3.0849609374999996E-2</v>
      </c>
      <c r="J58" s="6" t="s">
        <v>69</v>
      </c>
      <c r="K58" s="6" t="s">
        <v>16</v>
      </c>
    </row>
    <row r="59" spans="1:11" x14ac:dyDescent="0.2">
      <c r="A59" s="4">
        <v>57</v>
      </c>
      <c r="B59" s="6" t="s">
        <v>1845</v>
      </c>
      <c r="C59" s="6" t="s">
        <v>1846</v>
      </c>
      <c r="D59" s="6" t="s">
        <v>1847</v>
      </c>
      <c r="E59" s="6" t="s">
        <v>14</v>
      </c>
      <c r="F59" s="4">
        <v>1</v>
      </c>
      <c r="G59" s="4">
        <v>73.16</v>
      </c>
      <c r="H59" s="7">
        <f t="shared" si="0"/>
        <v>17.361210937499997</v>
      </c>
      <c r="I59" s="7">
        <f t="shared" si="1"/>
        <v>17.361210937499997</v>
      </c>
      <c r="J59" s="6" t="s">
        <v>29</v>
      </c>
      <c r="K59" s="6" t="s">
        <v>16</v>
      </c>
    </row>
    <row r="60" spans="1:11" x14ac:dyDescent="0.2">
      <c r="A60" s="4">
        <v>58</v>
      </c>
      <c r="B60" s="6" t="s">
        <v>1848</v>
      </c>
      <c r="C60" s="6" t="s">
        <v>1849</v>
      </c>
      <c r="D60" s="6" t="s">
        <v>1850</v>
      </c>
      <c r="E60" s="6" t="s">
        <v>14</v>
      </c>
      <c r="F60" s="4">
        <v>1</v>
      </c>
      <c r="G60" s="4">
        <v>49.7</v>
      </c>
      <c r="H60" s="7">
        <f t="shared" si="0"/>
        <v>11.79404296875</v>
      </c>
      <c r="I60" s="7">
        <f t="shared" si="1"/>
        <v>11.79404296875</v>
      </c>
      <c r="J60" s="6" t="s">
        <v>29</v>
      </c>
      <c r="K60" s="6" t="s">
        <v>16</v>
      </c>
    </row>
    <row r="61" spans="1:11" x14ac:dyDescent="0.2">
      <c r="A61" s="4">
        <v>59</v>
      </c>
      <c r="B61" s="6" t="s">
        <v>1851</v>
      </c>
      <c r="C61" s="6" t="s">
        <v>1852</v>
      </c>
      <c r="D61" s="6" t="s">
        <v>1853</v>
      </c>
      <c r="E61" s="6" t="s">
        <v>14</v>
      </c>
      <c r="F61" s="4">
        <v>1</v>
      </c>
      <c r="G61" s="4">
        <v>0.13</v>
      </c>
      <c r="H61" s="7">
        <f t="shared" si="0"/>
        <v>3.0849609374999996E-2</v>
      </c>
      <c r="I61" s="7">
        <f t="shared" si="1"/>
        <v>3.0849609374999996E-2</v>
      </c>
      <c r="J61" s="6" t="s">
        <v>69</v>
      </c>
      <c r="K61" s="6" t="s">
        <v>16</v>
      </c>
    </row>
    <row r="62" spans="1:11" x14ac:dyDescent="0.2">
      <c r="A62" s="4">
        <v>60</v>
      </c>
      <c r="B62" s="6" t="s">
        <v>1854</v>
      </c>
      <c r="C62" s="6" t="s">
        <v>1855</v>
      </c>
      <c r="D62" s="6" t="s">
        <v>1856</v>
      </c>
      <c r="E62" s="6" t="s">
        <v>14</v>
      </c>
      <c r="F62" s="4">
        <v>1</v>
      </c>
      <c r="G62" s="4">
        <v>36.43</v>
      </c>
      <c r="H62" s="7">
        <f t="shared" si="0"/>
        <v>8.6450097656249998</v>
      </c>
      <c r="I62" s="7">
        <f t="shared" si="1"/>
        <v>8.6450097656249998</v>
      </c>
      <c r="J62" s="6" t="s">
        <v>29</v>
      </c>
      <c r="K62" s="6" t="s">
        <v>16</v>
      </c>
    </row>
    <row r="63" spans="1:11" x14ac:dyDescent="0.2">
      <c r="A63" s="4">
        <v>61</v>
      </c>
      <c r="B63" s="6" t="s">
        <v>1857</v>
      </c>
      <c r="C63" s="6" t="s">
        <v>1858</v>
      </c>
      <c r="D63" s="6" t="s">
        <v>1859</v>
      </c>
      <c r="E63" s="6" t="s">
        <v>14</v>
      </c>
      <c r="F63" s="4">
        <v>1</v>
      </c>
      <c r="G63" s="4">
        <v>46.39</v>
      </c>
      <c r="H63" s="7">
        <f t="shared" si="0"/>
        <v>11.008564453125002</v>
      </c>
      <c r="I63" s="7">
        <f t="shared" si="1"/>
        <v>11.008564453125002</v>
      </c>
      <c r="J63" s="6" t="s">
        <v>29</v>
      </c>
      <c r="K63" s="6" t="s">
        <v>16</v>
      </c>
    </row>
    <row r="64" spans="1:11" x14ac:dyDescent="0.2">
      <c r="A64" s="4">
        <v>62</v>
      </c>
      <c r="B64" s="6" t="s">
        <v>1860</v>
      </c>
      <c r="C64" s="6" t="s">
        <v>1861</v>
      </c>
      <c r="D64" s="6" t="s">
        <v>1862</v>
      </c>
      <c r="E64" s="6" t="s">
        <v>14</v>
      </c>
      <c r="F64" s="4">
        <v>1</v>
      </c>
      <c r="G64" s="4">
        <v>45.19</v>
      </c>
      <c r="H64" s="7">
        <f t="shared" si="0"/>
        <v>10.723798828124998</v>
      </c>
      <c r="I64" s="7">
        <f t="shared" si="1"/>
        <v>10.723798828124998</v>
      </c>
      <c r="J64" s="6" t="s">
        <v>29</v>
      </c>
      <c r="K64" s="6" t="s">
        <v>16</v>
      </c>
    </row>
    <row r="65" spans="1:11" x14ac:dyDescent="0.2">
      <c r="A65" s="4"/>
      <c r="B65" s="6" t="s">
        <v>404</v>
      </c>
      <c r="C65" s="4"/>
      <c r="D65" s="4"/>
      <c r="E65" s="4"/>
      <c r="F65" s="4">
        <v>157</v>
      </c>
      <c r="G65" s="4"/>
      <c r="H65" s="4"/>
      <c r="I65" s="7">
        <f>SUM(I3:I64)</f>
        <v>731.10251953125021</v>
      </c>
      <c r="J65" s="4"/>
      <c r="K65" s="4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275C08-EBCC-4746-B1F2-E15584DE6491}">
  <dimension ref="A1:K42"/>
  <sheetViews>
    <sheetView tabSelected="1" workbookViewId="0">
      <selection activeCell="H3" sqref="H3"/>
    </sheetView>
  </sheetViews>
  <sheetFormatPr baseColWidth="10" defaultColWidth="8.83203125" defaultRowHeight="16" x14ac:dyDescent="0.2"/>
  <cols>
    <col min="1" max="1" width="9.5" style="5" bestFit="1" customWidth="1"/>
    <col min="2" max="2" width="21.5" style="5" bestFit="1" customWidth="1"/>
    <col min="3" max="3" width="58.33203125" style="5" bestFit="1" customWidth="1"/>
    <col min="4" max="4" width="14.1640625" style="5" bestFit="1" customWidth="1"/>
    <col min="5" max="5" width="13" style="5" bestFit="1" customWidth="1"/>
    <col min="6" max="6" width="7.5" style="5" bestFit="1" customWidth="1"/>
    <col min="7" max="7" width="15.5" style="5" bestFit="1" customWidth="1"/>
    <col min="8" max="8" width="15.5" style="5" customWidth="1"/>
    <col min="9" max="9" width="14.6640625" style="5" bestFit="1" customWidth="1"/>
    <col min="10" max="11" width="12.5" style="5" bestFit="1" customWidth="1"/>
    <col min="12" max="16384" width="8.83203125" style="5"/>
  </cols>
  <sheetData>
    <row r="1" spans="1:11" x14ac:dyDescent="0.2">
      <c r="A1" s="4"/>
      <c r="B1" s="4" t="s">
        <v>5183</v>
      </c>
      <c r="C1" s="4"/>
      <c r="D1" s="4"/>
      <c r="E1" s="4"/>
      <c r="F1" s="4"/>
      <c r="G1" s="4"/>
      <c r="H1" s="4"/>
      <c r="I1" s="4"/>
      <c r="J1" s="4"/>
      <c r="K1" s="4"/>
    </row>
    <row r="2" spans="1:11" x14ac:dyDescent="0.2">
      <c r="A2" s="4" t="s">
        <v>0</v>
      </c>
      <c r="B2" s="6" t="s">
        <v>1</v>
      </c>
      <c r="C2" s="6" t="s">
        <v>2</v>
      </c>
      <c r="D2" s="6" t="s">
        <v>3</v>
      </c>
      <c r="E2" s="6" t="s">
        <v>4</v>
      </c>
      <c r="F2" s="4" t="s">
        <v>5</v>
      </c>
      <c r="G2" s="7" t="s">
        <v>5210</v>
      </c>
      <c r="H2" s="7" t="s">
        <v>8</v>
      </c>
      <c r="I2" s="4" t="s">
        <v>7</v>
      </c>
      <c r="J2" s="6" t="s">
        <v>9</v>
      </c>
      <c r="K2" s="6" t="s">
        <v>10</v>
      </c>
    </row>
    <row r="3" spans="1:11" x14ac:dyDescent="0.2">
      <c r="A3" s="4">
        <v>1</v>
      </c>
      <c r="B3" s="6" t="s">
        <v>1863</v>
      </c>
      <c r="C3" s="6" t="s">
        <v>1864</v>
      </c>
      <c r="D3" s="6" t="s">
        <v>1865</v>
      </c>
      <c r="E3" s="6" t="s">
        <v>14</v>
      </c>
      <c r="F3" s="4">
        <v>7</v>
      </c>
      <c r="G3" s="4">
        <v>0.13</v>
      </c>
      <c r="H3" s="7">
        <f>G3*0.75*0.75*0.75*0.75*0.75</f>
        <v>3.0849609374999996E-2</v>
      </c>
      <c r="I3" s="7">
        <f>F3*H3</f>
        <v>0.21594726562499997</v>
      </c>
      <c r="J3" s="6" t="s">
        <v>29</v>
      </c>
      <c r="K3" s="6" t="s">
        <v>16</v>
      </c>
    </row>
    <row r="4" spans="1:11" x14ac:dyDescent="0.2">
      <c r="A4" s="4">
        <v>2</v>
      </c>
      <c r="B4" s="6" t="s">
        <v>1866</v>
      </c>
      <c r="C4" s="6" t="s">
        <v>1867</v>
      </c>
      <c r="D4" s="6" t="s">
        <v>1868</v>
      </c>
      <c r="E4" s="6" t="s">
        <v>14</v>
      </c>
      <c r="F4" s="4">
        <v>3</v>
      </c>
      <c r="G4" s="4">
        <v>0.13</v>
      </c>
      <c r="H4" s="7">
        <f t="shared" ref="H4:H41" si="0">G4*0.75*0.75*0.75*0.75*0.75</f>
        <v>3.0849609374999996E-2</v>
      </c>
      <c r="I4" s="7">
        <f t="shared" ref="I4:I41" si="1">F4*H4</f>
        <v>9.2548828124999982E-2</v>
      </c>
      <c r="J4" s="6" t="s">
        <v>29</v>
      </c>
      <c r="K4" s="6" t="s">
        <v>16</v>
      </c>
    </row>
    <row r="5" spans="1:11" x14ac:dyDescent="0.2">
      <c r="A5" s="4">
        <v>3</v>
      </c>
      <c r="B5" s="6" t="s">
        <v>1869</v>
      </c>
      <c r="C5" s="6" t="s">
        <v>1870</v>
      </c>
      <c r="D5" s="6" t="s">
        <v>1871</v>
      </c>
      <c r="E5" s="6" t="s">
        <v>14</v>
      </c>
      <c r="F5" s="4">
        <v>12</v>
      </c>
      <c r="G5" s="4">
        <v>0.13</v>
      </c>
      <c r="H5" s="7">
        <f t="shared" si="0"/>
        <v>3.0849609374999996E-2</v>
      </c>
      <c r="I5" s="7">
        <f t="shared" si="1"/>
        <v>0.37019531249999993</v>
      </c>
      <c r="J5" s="6" t="s">
        <v>29</v>
      </c>
      <c r="K5" s="6" t="s">
        <v>16</v>
      </c>
    </row>
    <row r="6" spans="1:11" x14ac:dyDescent="0.2">
      <c r="A6" s="4">
        <v>4</v>
      </c>
      <c r="B6" s="6" t="s">
        <v>1872</v>
      </c>
      <c r="C6" s="6" t="s">
        <v>1873</v>
      </c>
      <c r="D6" s="6" t="s">
        <v>1874</v>
      </c>
      <c r="E6" s="6" t="s">
        <v>14</v>
      </c>
      <c r="F6" s="4">
        <v>8</v>
      </c>
      <c r="G6" s="4">
        <v>0.13</v>
      </c>
      <c r="H6" s="7">
        <f t="shared" si="0"/>
        <v>3.0849609374999996E-2</v>
      </c>
      <c r="I6" s="7">
        <f t="shared" si="1"/>
        <v>0.24679687499999997</v>
      </c>
      <c r="J6" s="6" t="s">
        <v>69</v>
      </c>
      <c r="K6" s="6" t="s">
        <v>16</v>
      </c>
    </row>
    <row r="7" spans="1:11" x14ac:dyDescent="0.2">
      <c r="A7" s="4">
        <v>5</v>
      </c>
      <c r="B7" s="6" t="s">
        <v>1875</v>
      </c>
      <c r="C7" s="6" t="s">
        <v>1876</v>
      </c>
      <c r="D7" s="6" t="s">
        <v>1877</v>
      </c>
      <c r="E7" s="6" t="s">
        <v>14</v>
      </c>
      <c r="F7" s="4">
        <v>6</v>
      </c>
      <c r="G7" s="4">
        <v>0.13</v>
      </c>
      <c r="H7" s="7">
        <f t="shared" si="0"/>
        <v>3.0849609374999996E-2</v>
      </c>
      <c r="I7" s="7">
        <f t="shared" si="1"/>
        <v>0.18509765624999996</v>
      </c>
      <c r="J7" s="6" t="s">
        <v>69</v>
      </c>
      <c r="K7" s="6" t="s">
        <v>16</v>
      </c>
    </row>
    <row r="8" spans="1:11" x14ac:dyDescent="0.2">
      <c r="A8" s="4">
        <v>6</v>
      </c>
      <c r="B8" s="6" t="s">
        <v>1878</v>
      </c>
      <c r="C8" s="6" t="s">
        <v>1879</v>
      </c>
      <c r="D8" s="6" t="s">
        <v>1880</v>
      </c>
      <c r="E8" s="6" t="s">
        <v>14</v>
      </c>
      <c r="F8" s="4">
        <v>6</v>
      </c>
      <c r="G8" s="4">
        <v>0.13</v>
      </c>
      <c r="H8" s="7">
        <f t="shared" si="0"/>
        <v>3.0849609374999996E-2</v>
      </c>
      <c r="I8" s="7">
        <f t="shared" si="1"/>
        <v>0.18509765624999996</v>
      </c>
      <c r="J8" s="6" t="s">
        <v>69</v>
      </c>
      <c r="K8" s="6" t="s">
        <v>16</v>
      </c>
    </row>
    <row r="9" spans="1:11" x14ac:dyDescent="0.2">
      <c r="A9" s="4">
        <v>7</v>
      </c>
      <c r="B9" s="6" t="s">
        <v>1881</v>
      </c>
      <c r="C9" s="6" t="s">
        <v>1882</v>
      </c>
      <c r="D9" s="6" t="s">
        <v>1883</v>
      </c>
      <c r="E9" s="6" t="s">
        <v>14</v>
      </c>
      <c r="F9" s="4">
        <v>8</v>
      </c>
      <c r="G9" s="4">
        <v>0.13</v>
      </c>
      <c r="H9" s="7">
        <f t="shared" si="0"/>
        <v>3.0849609374999996E-2</v>
      </c>
      <c r="I9" s="7">
        <f t="shared" si="1"/>
        <v>0.24679687499999997</v>
      </c>
      <c r="J9" s="6" t="s">
        <v>69</v>
      </c>
      <c r="K9" s="6" t="s">
        <v>16</v>
      </c>
    </row>
    <row r="10" spans="1:11" x14ac:dyDescent="0.2">
      <c r="A10" s="4">
        <v>8</v>
      </c>
      <c r="B10" s="6" t="s">
        <v>1884</v>
      </c>
      <c r="C10" s="6" t="s">
        <v>1885</v>
      </c>
      <c r="D10" s="6" t="s">
        <v>1886</v>
      </c>
      <c r="E10" s="6" t="s">
        <v>14</v>
      </c>
      <c r="F10" s="4">
        <v>2</v>
      </c>
      <c r="G10" s="4">
        <v>0.13</v>
      </c>
      <c r="H10" s="7">
        <f t="shared" si="0"/>
        <v>3.0849609374999996E-2</v>
      </c>
      <c r="I10" s="7">
        <f t="shared" si="1"/>
        <v>6.1699218749999993E-2</v>
      </c>
      <c r="J10" s="6" t="s">
        <v>69</v>
      </c>
      <c r="K10" s="6" t="s">
        <v>16</v>
      </c>
    </row>
    <row r="11" spans="1:11" x14ac:dyDescent="0.2">
      <c r="A11" s="4">
        <v>9</v>
      </c>
      <c r="B11" s="6" t="s">
        <v>1887</v>
      </c>
      <c r="C11" s="6" t="s">
        <v>1888</v>
      </c>
      <c r="D11" s="6" t="s">
        <v>1889</v>
      </c>
      <c r="E11" s="6" t="s">
        <v>14</v>
      </c>
      <c r="F11" s="4">
        <v>2</v>
      </c>
      <c r="G11" s="4">
        <v>0.13</v>
      </c>
      <c r="H11" s="7">
        <f t="shared" si="0"/>
        <v>3.0849609374999996E-2</v>
      </c>
      <c r="I11" s="7">
        <f t="shared" si="1"/>
        <v>6.1699218749999993E-2</v>
      </c>
      <c r="J11" s="6" t="s">
        <v>69</v>
      </c>
      <c r="K11" s="6" t="s">
        <v>16</v>
      </c>
    </row>
    <row r="12" spans="1:11" x14ac:dyDescent="0.2">
      <c r="A12" s="4">
        <v>10</v>
      </c>
      <c r="B12" s="6" t="s">
        <v>1890</v>
      </c>
      <c r="C12" s="6" t="s">
        <v>1891</v>
      </c>
      <c r="D12" s="6" t="s">
        <v>1892</v>
      </c>
      <c r="E12" s="6" t="s">
        <v>14</v>
      </c>
      <c r="F12" s="4">
        <v>5</v>
      </c>
      <c r="G12" s="4">
        <v>0.13</v>
      </c>
      <c r="H12" s="7">
        <f t="shared" si="0"/>
        <v>3.0849609374999996E-2</v>
      </c>
      <c r="I12" s="7">
        <f t="shared" si="1"/>
        <v>0.15424804687499999</v>
      </c>
      <c r="J12" s="6" t="s">
        <v>69</v>
      </c>
      <c r="K12" s="6" t="s">
        <v>16</v>
      </c>
    </row>
    <row r="13" spans="1:11" x14ac:dyDescent="0.2">
      <c r="A13" s="4">
        <v>11</v>
      </c>
      <c r="B13" s="6" t="s">
        <v>1893</v>
      </c>
      <c r="C13" s="6" t="s">
        <v>1894</v>
      </c>
      <c r="D13" s="6" t="s">
        <v>1895</v>
      </c>
      <c r="E13" s="6" t="s">
        <v>14</v>
      </c>
      <c r="F13" s="4">
        <v>7</v>
      </c>
      <c r="G13" s="4">
        <v>0.13</v>
      </c>
      <c r="H13" s="7">
        <f t="shared" si="0"/>
        <v>3.0849609374999996E-2</v>
      </c>
      <c r="I13" s="7">
        <f t="shared" si="1"/>
        <v>0.21594726562499997</v>
      </c>
      <c r="J13" s="6" t="s">
        <v>29</v>
      </c>
      <c r="K13" s="6" t="s">
        <v>16</v>
      </c>
    </row>
    <row r="14" spans="1:11" x14ac:dyDescent="0.2">
      <c r="A14" s="4">
        <v>12</v>
      </c>
      <c r="B14" s="6" t="s">
        <v>1896</v>
      </c>
      <c r="C14" s="6" t="s">
        <v>1897</v>
      </c>
      <c r="D14" s="6" t="s">
        <v>1898</v>
      </c>
      <c r="E14" s="6" t="s">
        <v>14</v>
      </c>
      <c r="F14" s="4">
        <v>7</v>
      </c>
      <c r="G14" s="4">
        <v>0.13</v>
      </c>
      <c r="H14" s="7">
        <f t="shared" si="0"/>
        <v>3.0849609374999996E-2</v>
      </c>
      <c r="I14" s="7">
        <f t="shared" si="1"/>
        <v>0.21594726562499997</v>
      </c>
      <c r="J14" s="6" t="s">
        <v>29</v>
      </c>
      <c r="K14" s="6" t="s">
        <v>16</v>
      </c>
    </row>
    <row r="15" spans="1:11" x14ac:dyDescent="0.2">
      <c r="A15" s="4">
        <v>13</v>
      </c>
      <c r="B15" s="6" t="s">
        <v>1899</v>
      </c>
      <c r="C15" s="6" t="s">
        <v>1900</v>
      </c>
      <c r="D15" s="6" t="s">
        <v>1901</v>
      </c>
      <c r="E15" s="6" t="s">
        <v>14</v>
      </c>
      <c r="F15" s="4">
        <v>1</v>
      </c>
      <c r="G15" s="4">
        <v>0.13</v>
      </c>
      <c r="H15" s="7">
        <f t="shared" si="0"/>
        <v>3.0849609374999996E-2</v>
      </c>
      <c r="I15" s="7">
        <f t="shared" si="1"/>
        <v>3.0849609374999996E-2</v>
      </c>
      <c r="J15" s="6" t="s">
        <v>29</v>
      </c>
      <c r="K15" s="6" t="s">
        <v>16</v>
      </c>
    </row>
    <row r="16" spans="1:11" x14ac:dyDescent="0.2">
      <c r="A16" s="4">
        <v>14</v>
      </c>
      <c r="B16" s="6" t="s">
        <v>1902</v>
      </c>
      <c r="C16" s="6" t="s">
        <v>1903</v>
      </c>
      <c r="D16" s="6" t="s">
        <v>1904</v>
      </c>
      <c r="E16" s="6" t="s">
        <v>14</v>
      </c>
      <c r="F16" s="4">
        <v>6</v>
      </c>
      <c r="G16" s="4">
        <v>0.13</v>
      </c>
      <c r="H16" s="7">
        <f t="shared" si="0"/>
        <v>3.0849609374999996E-2</v>
      </c>
      <c r="I16" s="7">
        <f t="shared" si="1"/>
        <v>0.18509765624999996</v>
      </c>
      <c r="J16" s="6" t="s">
        <v>29</v>
      </c>
      <c r="K16" s="6" t="s">
        <v>16</v>
      </c>
    </row>
    <row r="17" spans="1:11" x14ac:dyDescent="0.2">
      <c r="A17" s="4">
        <v>15</v>
      </c>
      <c r="B17" s="6" t="s">
        <v>1905</v>
      </c>
      <c r="C17" s="6" t="s">
        <v>1906</v>
      </c>
      <c r="D17" s="6" t="s">
        <v>1907</v>
      </c>
      <c r="E17" s="6" t="s">
        <v>14</v>
      </c>
      <c r="F17" s="4">
        <v>2</v>
      </c>
      <c r="G17" s="4">
        <v>0.13</v>
      </c>
      <c r="H17" s="7">
        <f t="shared" si="0"/>
        <v>3.0849609374999996E-2</v>
      </c>
      <c r="I17" s="7">
        <f t="shared" si="1"/>
        <v>6.1699218749999993E-2</v>
      </c>
      <c r="J17" s="6" t="s">
        <v>29</v>
      </c>
      <c r="K17" s="6" t="s">
        <v>16</v>
      </c>
    </row>
    <row r="18" spans="1:11" x14ac:dyDescent="0.2">
      <c r="A18" s="4">
        <v>16</v>
      </c>
      <c r="B18" s="6" t="s">
        <v>1908</v>
      </c>
      <c r="C18" s="6" t="s">
        <v>1909</v>
      </c>
      <c r="D18" s="6" t="s">
        <v>1910</v>
      </c>
      <c r="E18" s="6" t="s">
        <v>14</v>
      </c>
      <c r="F18" s="4">
        <v>3</v>
      </c>
      <c r="G18" s="4">
        <v>0.13</v>
      </c>
      <c r="H18" s="7">
        <f t="shared" si="0"/>
        <v>3.0849609374999996E-2</v>
      </c>
      <c r="I18" s="7">
        <f t="shared" si="1"/>
        <v>9.2548828124999982E-2</v>
      </c>
      <c r="J18" s="6" t="s">
        <v>29</v>
      </c>
      <c r="K18" s="6" t="s">
        <v>16</v>
      </c>
    </row>
    <row r="19" spans="1:11" x14ac:dyDescent="0.2">
      <c r="A19" s="4">
        <v>17</v>
      </c>
      <c r="B19" s="6" t="s">
        <v>1911</v>
      </c>
      <c r="C19" s="6" t="s">
        <v>1912</v>
      </c>
      <c r="D19" s="6" t="s">
        <v>1913</v>
      </c>
      <c r="E19" s="6" t="s">
        <v>14</v>
      </c>
      <c r="F19" s="4">
        <v>3</v>
      </c>
      <c r="G19" s="4">
        <v>0.13</v>
      </c>
      <c r="H19" s="7">
        <f t="shared" si="0"/>
        <v>3.0849609374999996E-2</v>
      </c>
      <c r="I19" s="7">
        <f t="shared" si="1"/>
        <v>9.2548828124999982E-2</v>
      </c>
      <c r="J19" s="6" t="s">
        <v>29</v>
      </c>
      <c r="K19" s="6" t="s">
        <v>16</v>
      </c>
    </row>
    <row r="20" spans="1:11" x14ac:dyDescent="0.2">
      <c r="A20" s="4">
        <v>18</v>
      </c>
      <c r="B20" s="6" t="s">
        <v>1914</v>
      </c>
      <c r="C20" s="6" t="s">
        <v>1915</v>
      </c>
      <c r="D20" s="6" t="s">
        <v>1916</v>
      </c>
      <c r="E20" s="6" t="s">
        <v>14</v>
      </c>
      <c r="F20" s="4">
        <v>3</v>
      </c>
      <c r="G20" s="4">
        <v>0.13</v>
      </c>
      <c r="H20" s="7">
        <f t="shared" si="0"/>
        <v>3.0849609374999996E-2</v>
      </c>
      <c r="I20" s="7">
        <f t="shared" si="1"/>
        <v>9.2548828124999982E-2</v>
      </c>
      <c r="J20" s="6" t="s">
        <v>29</v>
      </c>
      <c r="K20" s="6" t="s">
        <v>16</v>
      </c>
    </row>
    <row r="21" spans="1:11" x14ac:dyDescent="0.2">
      <c r="A21" s="4">
        <v>19</v>
      </c>
      <c r="B21" s="6" t="s">
        <v>1917</v>
      </c>
      <c r="C21" s="6" t="s">
        <v>1918</v>
      </c>
      <c r="D21" s="6" t="s">
        <v>1919</v>
      </c>
      <c r="E21" s="6" t="s">
        <v>14</v>
      </c>
      <c r="F21" s="4">
        <v>4</v>
      </c>
      <c r="G21" s="4">
        <v>0.13</v>
      </c>
      <c r="H21" s="7">
        <f t="shared" si="0"/>
        <v>3.0849609374999996E-2</v>
      </c>
      <c r="I21" s="7">
        <f t="shared" si="1"/>
        <v>0.12339843749999999</v>
      </c>
      <c r="J21" s="6" t="s">
        <v>29</v>
      </c>
      <c r="K21" s="6" t="s">
        <v>16</v>
      </c>
    </row>
    <row r="22" spans="1:11" x14ac:dyDescent="0.2">
      <c r="A22" s="4">
        <v>20</v>
      </c>
      <c r="B22" s="6" t="s">
        <v>1920</v>
      </c>
      <c r="C22" s="6" t="s">
        <v>1921</v>
      </c>
      <c r="D22" s="6" t="s">
        <v>1922</v>
      </c>
      <c r="E22" s="6" t="s">
        <v>14</v>
      </c>
      <c r="F22" s="4">
        <v>1</v>
      </c>
      <c r="G22" s="4">
        <v>0.13</v>
      </c>
      <c r="H22" s="7">
        <f t="shared" si="0"/>
        <v>3.0849609374999996E-2</v>
      </c>
      <c r="I22" s="7">
        <f t="shared" si="1"/>
        <v>3.0849609374999996E-2</v>
      </c>
      <c r="J22" s="6" t="s">
        <v>29</v>
      </c>
      <c r="K22" s="6" t="s">
        <v>16</v>
      </c>
    </row>
    <row r="23" spans="1:11" x14ac:dyDescent="0.2">
      <c r="A23" s="4">
        <v>21</v>
      </c>
      <c r="B23" s="6" t="s">
        <v>1923</v>
      </c>
      <c r="C23" s="6" t="s">
        <v>1924</v>
      </c>
      <c r="D23" s="6" t="s">
        <v>1925</v>
      </c>
      <c r="E23" s="6" t="s">
        <v>14</v>
      </c>
      <c r="F23" s="4">
        <v>4</v>
      </c>
      <c r="G23" s="4">
        <v>0.13</v>
      </c>
      <c r="H23" s="7">
        <f t="shared" si="0"/>
        <v>3.0849609374999996E-2</v>
      </c>
      <c r="I23" s="7">
        <f t="shared" si="1"/>
        <v>0.12339843749999999</v>
      </c>
      <c r="J23" s="6" t="s">
        <v>29</v>
      </c>
      <c r="K23" s="6" t="s">
        <v>16</v>
      </c>
    </row>
    <row r="24" spans="1:11" x14ac:dyDescent="0.2">
      <c r="A24" s="4">
        <v>22</v>
      </c>
      <c r="B24" s="6" t="s">
        <v>1926</v>
      </c>
      <c r="C24" s="6" t="s">
        <v>1927</v>
      </c>
      <c r="D24" s="6" t="s">
        <v>1928</v>
      </c>
      <c r="E24" s="6" t="s">
        <v>14</v>
      </c>
      <c r="F24" s="4">
        <v>1</v>
      </c>
      <c r="G24" s="4">
        <v>597.25</v>
      </c>
      <c r="H24" s="7">
        <f t="shared" si="0"/>
        <v>141.730224609375</v>
      </c>
      <c r="I24" s="7">
        <f t="shared" si="1"/>
        <v>141.730224609375</v>
      </c>
      <c r="J24" s="6" t="s">
        <v>29</v>
      </c>
      <c r="K24" s="6" t="s">
        <v>16</v>
      </c>
    </row>
    <row r="25" spans="1:11" x14ac:dyDescent="0.2">
      <c r="A25" s="4">
        <v>23</v>
      </c>
      <c r="B25" s="6" t="s">
        <v>1929</v>
      </c>
      <c r="C25" s="6" t="s">
        <v>1930</v>
      </c>
      <c r="D25" s="6" t="s">
        <v>1931</v>
      </c>
      <c r="E25" s="6" t="s">
        <v>14</v>
      </c>
      <c r="F25" s="4">
        <v>12</v>
      </c>
      <c r="G25" s="4">
        <v>0.13</v>
      </c>
      <c r="H25" s="7">
        <f t="shared" si="0"/>
        <v>3.0849609374999996E-2</v>
      </c>
      <c r="I25" s="7">
        <f t="shared" si="1"/>
        <v>0.37019531249999993</v>
      </c>
      <c r="J25" s="6" t="s">
        <v>29</v>
      </c>
      <c r="K25" s="6" t="s">
        <v>16</v>
      </c>
    </row>
    <row r="26" spans="1:11" x14ac:dyDescent="0.2">
      <c r="A26" s="4">
        <v>24</v>
      </c>
      <c r="B26" s="6" t="s">
        <v>1932</v>
      </c>
      <c r="C26" s="6" t="s">
        <v>1933</v>
      </c>
      <c r="D26" s="6" t="s">
        <v>1934</v>
      </c>
      <c r="E26" s="6" t="s">
        <v>14</v>
      </c>
      <c r="F26" s="4">
        <v>8</v>
      </c>
      <c r="G26" s="4">
        <v>0.13</v>
      </c>
      <c r="H26" s="7">
        <f t="shared" si="0"/>
        <v>3.0849609374999996E-2</v>
      </c>
      <c r="I26" s="7">
        <f t="shared" si="1"/>
        <v>0.24679687499999997</v>
      </c>
      <c r="J26" s="6" t="s">
        <v>29</v>
      </c>
      <c r="K26" s="6" t="s">
        <v>16</v>
      </c>
    </row>
    <row r="27" spans="1:11" x14ac:dyDescent="0.2">
      <c r="A27" s="4">
        <v>25</v>
      </c>
      <c r="B27" s="6" t="s">
        <v>1935</v>
      </c>
      <c r="C27" s="6" t="s">
        <v>1936</v>
      </c>
      <c r="D27" s="6" t="s">
        <v>1937</v>
      </c>
      <c r="E27" s="6" t="s">
        <v>14</v>
      </c>
      <c r="F27" s="4">
        <v>1</v>
      </c>
      <c r="G27" s="4">
        <v>0.13</v>
      </c>
      <c r="H27" s="7">
        <f t="shared" si="0"/>
        <v>3.0849609374999996E-2</v>
      </c>
      <c r="I27" s="7">
        <f t="shared" si="1"/>
        <v>3.0849609374999996E-2</v>
      </c>
      <c r="J27" s="6" t="s">
        <v>29</v>
      </c>
      <c r="K27" s="6" t="s">
        <v>16</v>
      </c>
    </row>
    <row r="28" spans="1:11" x14ac:dyDescent="0.2">
      <c r="A28" s="4">
        <v>26</v>
      </c>
      <c r="B28" s="6" t="s">
        <v>1938</v>
      </c>
      <c r="C28" s="6" t="s">
        <v>1939</v>
      </c>
      <c r="D28" s="6" t="s">
        <v>1940</v>
      </c>
      <c r="E28" s="6" t="s">
        <v>14</v>
      </c>
      <c r="F28" s="4">
        <v>1</v>
      </c>
      <c r="G28" s="4">
        <v>0.13</v>
      </c>
      <c r="H28" s="7">
        <f t="shared" si="0"/>
        <v>3.0849609374999996E-2</v>
      </c>
      <c r="I28" s="7">
        <f t="shared" si="1"/>
        <v>3.0849609374999996E-2</v>
      </c>
      <c r="J28" s="6" t="s">
        <v>69</v>
      </c>
      <c r="K28" s="6" t="s">
        <v>16</v>
      </c>
    </row>
    <row r="29" spans="1:11" x14ac:dyDescent="0.2">
      <c r="A29" s="4">
        <v>27</v>
      </c>
      <c r="B29" s="6" t="s">
        <v>1941</v>
      </c>
      <c r="C29" s="6" t="s">
        <v>1942</v>
      </c>
      <c r="D29" s="6" t="s">
        <v>1943</v>
      </c>
      <c r="E29" s="6" t="s">
        <v>14</v>
      </c>
      <c r="F29" s="4">
        <v>1</v>
      </c>
      <c r="G29" s="4">
        <v>0.13</v>
      </c>
      <c r="H29" s="7">
        <f t="shared" si="0"/>
        <v>3.0849609374999996E-2</v>
      </c>
      <c r="I29" s="7">
        <f t="shared" si="1"/>
        <v>3.0849609374999996E-2</v>
      </c>
      <c r="J29" s="6" t="s">
        <v>29</v>
      </c>
      <c r="K29" s="6" t="s">
        <v>16</v>
      </c>
    </row>
    <row r="30" spans="1:11" x14ac:dyDescent="0.2">
      <c r="A30" s="4">
        <v>28</v>
      </c>
      <c r="B30" s="6" t="s">
        <v>1944</v>
      </c>
      <c r="C30" s="6" t="s">
        <v>1945</v>
      </c>
      <c r="D30" s="6" t="s">
        <v>1946</v>
      </c>
      <c r="E30" s="6" t="s">
        <v>14</v>
      </c>
      <c r="F30" s="4">
        <v>2</v>
      </c>
      <c r="G30" s="4">
        <v>0.13</v>
      </c>
      <c r="H30" s="7">
        <f t="shared" si="0"/>
        <v>3.0849609374999996E-2</v>
      </c>
      <c r="I30" s="7">
        <f t="shared" si="1"/>
        <v>6.1699218749999993E-2</v>
      </c>
      <c r="J30" s="6" t="s">
        <v>69</v>
      </c>
      <c r="K30" s="6" t="s">
        <v>16</v>
      </c>
    </row>
    <row r="31" spans="1:11" x14ac:dyDescent="0.2">
      <c r="A31" s="4">
        <v>29</v>
      </c>
      <c r="B31" s="6" t="s">
        <v>1947</v>
      </c>
      <c r="C31" s="6" t="s">
        <v>1948</v>
      </c>
      <c r="D31" s="6" t="s">
        <v>1949</v>
      </c>
      <c r="E31" s="6" t="s">
        <v>14</v>
      </c>
      <c r="F31" s="4">
        <v>2</v>
      </c>
      <c r="G31" s="4">
        <v>0.13</v>
      </c>
      <c r="H31" s="7">
        <f t="shared" si="0"/>
        <v>3.0849609374999996E-2</v>
      </c>
      <c r="I31" s="7">
        <f t="shared" si="1"/>
        <v>6.1699218749999993E-2</v>
      </c>
      <c r="J31" s="6" t="s">
        <v>29</v>
      </c>
      <c r="K31" s="6" t="s">
        <v>16</v>
      </c>
    </row>
    <row r="32" spans="1:11" x14ac:dyDescent="0.2">
      <c r="A32" s="4">
        <v>30</v>
      </c>
      <c r="B32" s="6" t="s">
        <v>1950</v>
      </c>
      <c r="C32" s="6" t="s">
        <v>1951</v>
      </c>
      <c r="D32" s="6" t="s">
        <v>1952</v>
      </c>
      <c r="E32" s="6" t="s">
        <v>14</v>
      </c>
      <c r="F32" s="4">
        <v>13</v>
      </c>
      <c r="G32" s="4">
        <v>0.13</v>
      </c>
      <c r="H32" s="7">
        <f t="shared" si="0"/>
        <v>3.0849609374999996E-2</v>
      </c>
      <c r="I32" s="7">
        <f t="shared" si="1"/>
        <v>0.40104492187499996</v>
      </c>
      <c r="J32" s="6" t="s">
        <v>29</v>
      </c>
      <c r="K32" s="6" t="s">
        <v>16</v>
      </c>
    </row>
    <row r="33" spans="1:11" x14ac:dyDescent="0.2">
      <c r="A33" s="4">
        <v>31</v>
      </c>
      <c r="B33" s="6" t="s">
        <v>1953</v>
      </c>
      <c r="C33" s="6" t="s">
        <v>1954</v>
      </c>
      <c r="D33" s="6" t="s">
        <v>1955</v>
      </c>
      <c r="E33" s="6" t="s">
        <v>14</v>
      </c>
      <c r="F33" s="4">
        <v>1</v>
      </c>
      <c r="G33" s="4">
        <v>0.13</v>
      </c>
      <c r="H33" s="7">
        <f t="shared" si="0"/>
        <v>3.0849609374999996E-2</v>
      </c>
      <c r="I33" s="7">
        <f t="shared" si="1"/>
        <v>3.0849609374999996E-2</v>
      </c>
      <c r="J33" s="6" t="s">
        <v>29</v>
      </c>
      <c r="K33" s="6" t="s">
        <v>16</v>
      </c>
    </row>
    <row r="34" spans="1:11" x14ac:dyDescent="0.2">
      <c r="A34" s="4">
        <v>32</v>
      </c>
      <c r="B34" s="6" t="s">
        <v>1956</v>
      </c>
      <c r="C34" s="6" t="s">
        <v>1957</v>
      </c>
      <c r="D34" s="6" t="s">
        <v>1958</v>
      </c>
      <c r="E34" s="6" t="s">
        <v>14</v>
      </c>
      <c r="F34" s="4">
        <v>1</v>
      </c>
      <c r="G34" s="4">
        <v>0.13</v>
      </c>
      <c r="H34" s="7">
        <f t="shared" si="0"/>
        <v>3.0849609374999996E-2</v>
      </c>
      <c r="I34" s="7">
        <f t="shared" si="1"/>
        <v>3.0849609374999996E-2</v>
      </c>
      <c r="J34" s="6" t="s">
        <v>69</v>
      </c>
      <c r="K34" s="6" t="s">
        <v>16</v>
      </c>
    </row>
    <row r="35" spans="1:11" x14ac:dyDescent="0.2">
      <c r="A35" s="4">
        <v>33</v>
      </c>
      <c r="B35" s="6" t="s">
        <v>1959</v>
      </c>
      <c r="C35" s="6" t="s">
        <v>1960</v>
      </c>
      <c r="D35" s="6" t="s">
        <v>1961</v>
      </c>
      <c r="E35" s="6" t="s">
        <v>14</v>
      </c>
      <c r="F35" s="4">
        <v>2</v>
      </c>
      <c r="G35" s="4">
        <v>0.13</v>
      </c>
      <c r="H35" s="7">
        <f t="shared" si="0"/>
        <v>3.0849609374999996E-2</v>
      </c>
      <c r="I35" s="7">
        <f t="shared" si="1"/>
        <v>6.1699218749999993E-2</v>
      </c>
      <c r="J35" s="6" t="s">
        <v>69</v>
      </c>
      <c r="K35" s="6" t="s">
        <v>16</v>
      </c>
    </row>
    <row r="36" spans="1:11" x14ac:dyDescent="0.2">
      <c r="A36" s="4">
        <v>34</v>
      </c>
      <c r="B36" s="6" t="s">
        <v>1962</v>
      </c>
      <c r="C36" s="6" t="s">
        <v>1963</v>
      </c>
      <c r="D36" s="6" t="s">
        <v>1964</v>
      </c>
      <c r="E36" s="6" t="s">
        <v>14</v>
      </c>
      <c r="F36" s="4">
        <v>1</v>
      </c>
      <c r="G36" s="4">
        <v>0.13</v>
      </c>
      <c r="H36" s="7">
        <f t="shared" si="0"/>
        <v>3.0849609374999996E-2</v>
      </c>
      <c r="I36" s="7">
        <f t="shared" si="1"/>
        <v>3.0849609374999996E-2</v>
      </c>
      <c r="J36" s="6" t="s">
        <v>29</v>
      </c>
      <c r="K36" s="6" t="s">
        <v>16</v>
      </c>
    </row>
    <row r="37" spans="1:11" x14ac:dyDescent="0.2">
      <c r="A37" s="4">
        <v>35</v>
      </c>
      <c r="B37" s="6" t="s">
        <v>1965</v>
      </c>
      <c r="C37" s="6" t="s">
        <v>1966</v>
      </c>
      <c r="D37" s="6" t="s">
        <v>1967</v>
      </c>
      <c r="E37" s="6" t="s">
        <v>14</v>
      </c>
      <c r="F37" s="4">
        <v>1</v>
      </c>
      <c r="G37" s="4">
        <v>0.13</v>
      </c>
      <c r="H37" s="7">
        <f t="shared" si="0"/>
        <v>3.0849609374999996E-2</v>
      </c>
      <c r="I37" s="7">
        <f t="shared" si="1"/>
        <v>3.0849609374999996E-2</v>
      </c>
      <c r="J37" s="6" t="s">
        <v>69</v>
      </c>
      <c r="K37" s="6" t="s">
        <v>16</v>
      </c>
    </row>
    <row r="38" spans="1:11" x14ac:dyDescent="0.2">
      <c r="A38" s="4">
        <v>36</v>
      </c>
      <c r="B38" s="6" t="s">
        <v>1968</v>
      </c>
      <c r="C38" s="6" t="s">
        <v>1969</v>
      </c>
      <c r="D38" s="6" t="s">
        <v>1970</v>
      </c>
      <c r="E38" s="6" t="s">
        <v>14</v>
      </c>
      <c r="F38" s="4">
        <v>1</v>
      </c>
      <c r="G38" s="4">
        <v>0.13</v>
      </c>
      <c r="H38" s="7">
        <f t="shared" si="0"/>
        <v>3.0849609374999996E-2</v>
      </c>
      <c r="I38" s="7">
        <f t="shared" si="1"/>
        <v>3.0849609374999996E-2</v>
      </c>
      <c r="J38" s="6" t="s">
        <v>69</v>
      </c>
      <c r="K38" s="6" t="s">
        <v>16</v>
      </c>
    </row>
    <row r="39" spans="1:11" x14ac:dyDescent="0.2">
      <c r="A39" s="4">
        <v>37</v>
      </c>
      <c r="B39" s="6" t="s">
        <v>1971</v>
      </c>
      <c r="C39" s="6" t="s">
        <v>1972</v>
      </c>
      <c r="D39" s="6" t="s">
        <v>1973</v>
      </c>
      <c r="E39" s="6" t="s">
        <v>14</v>
      </c>
      <c r="F39" s="4">
        <v>1</v>
      </c>
      <c r="G39" s="4">
        <v>0.13</v>
      </c>
      <c r="H39" s="7">
        <f t="shared" si="0"/>
        <v>3.0849609374999996E-2</v>
      </c>
      <c r="I39" s="7">
        <f t="shared" si="1"/>
        <v>3.0849609374999996E-2</v>
      </c>
      <c r="J39" s="6" t="s">
        <v>69</v>
      </c>
      <c r="K39" s="6" t="s">
        <v>16</v>
      </c>
    </row>
    <row r="40" spans="1:11" x14ac:dyDescent="0.2">
      <c r="A40" s="4">
        <v>38</v>
      </c>
      <c r="B40" s="6" t="s">
        <v>1974</v>
      </c>
      <c r="C40" s="6" t="s">
        <v>1975</v>
      </c>
      <c r="D40" s="6" t="s">
        <v>1976</v>
      </c>
      <c r="E40" s="6" t="s">
        <v>14</v>
      </c>
      <c r="F40" s="4">
        <v>1</v>
      </c>
      <c r="G40" s="4">
        <v>0.13</v>
      </c>
      <c r="H40" s="7">
        <f t="shared" si="0"/>
        <v>3.0849609374999996E-2</v>
      </c>
      <c r="I40" s="7">
        <f t="shared" si="1"/>
        <v>3.0849609374999996E-2</v>
      </c>
      <c r="J40" s="6" t="s">
        <v>69</v>
      </c>
      <c r="K40" s="6" t="s">
        <v>16</v>
      </c>
    </row>
    <row r="41" spans="1:11" x14ac:dyDescent="0.2">
      <c r="A41" s="4">
        <v>39</v>
      </c>
      <c r="B41" s="6" t="s">
        <v>1977</v>
      </c>
      <c r="C41" s="6" t="s">
        <v>1978</v>
      </c>
      <c r="D41" s="6" t="s">
        <v>1979</v>
      </c>
      <c r="E41" s="6" t="s">
        <v>14</v>
      </c>
      <c r="F41" s="4">
        <v>4</v>
      </c>
      <c r="G41" s="4">
        <v>0.13</v>
      </c>
      <c r="H41" s="7">
        <f t="shared" si="0"/>
        <v>3.0849609374999996E-2</v>
      </c>
      <c r="I41" s="7">
        <f t="shared" si="1"/>
        <v>0.12339843749999999</v>
      </c>
      <c r="J41" s="6" t="s">
        <v>29</v>
      </c>
      <c r="K41" s="6" t="s">
        <v>16</v>
      </c>
    </row>
    <row r="42" spans="1:11" x14ac:dyDescent="0.2">
      <c r="A42" s="4"/>
      <c r="B42" s="6" t="s">
        <v>404</v>
      </c>
      <c r="C42" s="4"/>
      <c r="D42" s="4"/>
      <c r="E42" s="4"/>
      <c r="F42" s="4">
        <v>154</v>
      </c>
      <c r="G42" s="4"/>
      <c r="H42" s="7">
        <f t="shared" ref="H42" si="2">G42*0.75</f>
        <v>0</v>
      </c>
      <c r="I42" s="7">
        <f>SUM(I3:I41)</f>
        <v>146.45021484374993</v>
      </c>
      <c r="J42" s="4"/>
      <c r="K42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22</vt:i4>
      </vt:variant>
    </vt:vector>
  </HeadingPairs>
  <TitlesOfParts>
    <vt:vector size="22" baseType="lpstr">
      <vt:lpstr>zc 1</vt:lpstr>
      <vt:lpstr>zc 2</vt:lpstr>
      <vt:lpstr>zc 3</vt:lpstr>
      <vt:lpstr>zc 4</vt:lpstr>
      <vt:lpstr>zc 5</vt:lpstr>
      <vt:lpstr>zc 6</vt:lpstr>
      <vt:lpstr>zc 7</vt:lpstr>
      <vt:lpstr>zc 8</vt:lpstr>
      <vt:lpstr>zc 9</vt:lpstr>
      <vt:lpstr>zc 10</vt:lpstr>
      <vt:lpstr>zc 11</vt:lpstr>
      <vt:lpstr>zc 12</vt:lpstr>
      <vt:lpstr>zc 13</vt:lpstr>
      <vt:lpstr>zc 14</vt:lpstr>
      <vt:lpstr>zc 15</vt:lpstr>
      <vt:lpstr>zc 16</vt:lpstr>
      <vt:lpstr>zc 17</vt:lpstr>
      <vt:lpstr>zc 18</vt:lpstr>
      <vt:lpstr>zc 19</vt:lpstr>
      <vt:lpstr>zc 20</vt:lpstr>
      <vt:lpstr>zc 21</vt:lpstr>
      <vt:lpstr>zc total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cp:lastPrinted>2025-09-08T20:28:12Z</cp:lastPrinted>
  <dcterms:created xsi:type="dcterms:W3CDTF">2025-06-15T16:45:04Z</dcterms:created>
  <dcterms:modified xsi:type="dcterms:W3CDTF">2026-01-09T09:01:10Z</dcterms:modified>
</cp:coreProperties>
</file>